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2660" tabRatio="672" activeTab="0"/>
  </bookViews>
  <sheets>
    <sheet name="readme" sheetId="1" r:id="rId1"/>
    <sheet name="table-corrcoeff" sheetId="2" r:id="rId2"/>
    <sheet name="all_org_cluster1_w10" sheetId="3" r:id="rId3"/>
    <sheet name="HUMTOT_allclusters_w4" sheetId="4" r:id="rId4"/>
    <sheet name="ARATOT_allclusters_w4" sheetId="5" r:id="rId5"/>
    <sheet name="bending-propeller-indetail" sheetId="6" r:id="rId6"/>
    <sheet name="ARA_allclusters_w4" sheetId="7" r:id="rId7"/>
    <sheet name="HUM_allclusters_w4" sheetId="8" r:id="rId8"/>
  </sheets>
  <definedNames/>
  <calcPr fullCalcOnLoad="1"/>
</workbook>
</file>

<file path=xl/sharedStrings.xml><?xml version="1.0" encoding="utf-8"?>
<sst xmlns="http://schemas.openxmlformats.org/spreadsheetml/2006/main" count="5351" uniqueCount="81">
  <si>
    <t>orgA</t>
  </si>
  <si>
    <t>orgB</t>
  </si>
  <si>
    <t>structA</t>
  </si>
  <si>
    <t>structB</t>
  </si>
  <si>
    <t>winA</t>
  </si>
  <si>
    <t>winB</t>
  </si>
  <si>
    <t>clusA</t>
  </si>
  <si>
    <t>clusB</t>
  </si>
  <si>
    <t>totA</t>
  </si>
  <si>
    <t>totB</t>
  </si>
  <si>
    <t>genecom</t>
  </si>
  <si>
    <t>percA</t>
  </si>
  <si>
    <t>percB</t>
  </si>
  <si>
    <t>shared</t>
  </si>
  <si>
    <t>ARAPROM</t>
  </si>
  <si>
    <t>propellertwist</t>
  </si>
  <si>
    <t>nucleosome_positioning</t>
  </si>
  <si>
    <t>duplex_free_E</t>
  </si>
  <si>
    <t>dna_denaturation</t>
  </si>
  <si>
    <t>CpG_and_CpNpG</t>
  </si>
  <si>
    <t>bending_stiffness</t>
  </si>
  <si>
    <t>basestacking</t>
  </si>
  <si>
    <t>B_DNA_twist</t>
  </si>
  <si>
    <t>A_philicity</t>
  </si>
  <si>
    <t>HUMPROM</t>
  </si>
  <si>
    <t>bendability</t>
  </si>
  <si>
    <t>duplex_disrupt_E</t>
  </si>
  <si>
    <t>protein_deformation</t>
  </si>
  <si>
    <t>HUM</t>
  </si>
  <si>
    <t>ORG</t>
  </si>
  <si>
    <t>ARA</t>
  </si>
  <si>
    <t>corr</t>
  </si>
  <si>
    <t>tri</t>
  </si>
  <si>
    <t>MOU</t>
  </si>
  <si>
    <t>RIC</t>
  </si>
  <si>
    <t>CpG</t>
  </si>
  <si>
    <t>CpNpG</t>
  </si>
  <si>
    <t>stabeling_ZDNA</t>
  </si>
  <si>
    <t>protein_DNA_twist</t>
  </si>
  <si>
    <t>gc</t>
  </si>
  <si>
    <t>ara</t>
  </si>
  <si>
    <t>hum</t>
  </si>
  <si>
    <t>mou</t>
  </si>
  <si>
    <t>ric</t>
  </si>
  <si>
    <t>AVERAGE</t>
  </si>
  <si>
    <t>all_org_clustr1_w10:</t>
  </si>
  <si>
    <t>HUMTOT_allclusters_w4 and ARATOT_allclusters_w4</t>
  </si>
  <si>
    <t>the two structural models that are compared</t>
  </si>
  <si>
    <t>The total number of genes in the specific cluster</t>
  </si>
  <si>
    <t>The number of genes shared</t>
  </si>
  <si>
    <t xml:space="preserve">The percentage of genes shared in regard to the total amount of genes in the global dataset. </t>
  </si>
  <si>
    <t>An short overview of the analysis of genes that are shared between different core-promoter clusters are given.</t>
  </si>
  <si>
    <t>A</t>
  </si>
  <si>
    <t>RICEPROM</t>
  </si>
  <si>
    <t>clus1</t>
  </si>
  <si>
    <t>clus2</t>
  </si>
  <si>
    <t>clus3</t>
  </si>
  <si>
    <t>clus4</t>
  </si>
  <si>
    <t>clus5</t>
  </si>
  <si>
    <t>clus6</t>
  </si>
  <si>
    <t>MOUSEPROM</t>
  </si>
  <si>
    <t>clus7</t>
  </si>
  <si>
    <t>clus8</t>
  </si>
  <si>
    <t>clus9</t>
  </si>
  <si>
    <t>clus10</t>
  </si>
  <si>
    <t>clus11</t>
  </si>
  <si>
    <t>clus12</t>
  </si>
  <si>
    <t>clus13</t>
  </si>
  <si>
    <t>clus14</t>
  </si>
  <si>
    <t>clus15</t>
  </si>
  <si>
    <t>clus16</t>
  </si>
  <si>
    <t>clus17</t>
  </si>
  <si>
    <t>clus18</t>
  </si>
  <si>
    <t>clus19</t>
  </si>
  <si>
    <t>bending-propeller-indetail</t>
  </si>
  <si>
    <t>Table-corrcoeff</t>
  </si>
  <si>
    <t>A table depicting computational correlation coefficients of each structural model pair.</t>
  </si>
  <si>
    <t>For all the organisms and for all the clusters, with the highest quality guarantee and using a window size of 10, the number of genes that are shared is given. A graph depicting the percentage and the computational correlation is also given.</t>
  </si>
  <si>
    <t xml:space="preserve">For the respective organisms, here Human and Arabidopsis, the genes shared over all the different clusters, using a window size of 4, are depicted. The mean value of these values where calculated based on the raw data that is presented ARA_allclusters_w4 and HUM_all_clusters_w4. A graph representing the different values and the computational correlation is also given. </t>
  </si>
  <si>
    <t>For Arabidopsis, Rice and mouse the percentages of genes shared over all the different clusters from Propeller twist and Bending Stiffness are given.</t>
  </si>
  <si>
    <t>computational correlation coefficient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</si>
</sst>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sz val="8"/>
      <name val="Arial"/>
      <family val="2"/>
    </font>
    <font>
      <sz val="8.2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Alignment="1">
      <alignment horizontal="left" vertical="justify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all_org_cluster1_w10!$S$33</c:f>
              <c:strCache>
                <c:ptCount val="1"/>
                <c:pt idx="0">
                  <c:v>ric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all_org_cluster1_w10!$S$34:$S$153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all_org_cluster1_w10!$O$33</c:f>
              <c:strCache>
                <c:ptCount val="1"/>
                <c:pt idx="0">
                  <c:v>mou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all_org_cluster1_w10!$O$34:$O$153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ser>
          <c:idx val="2"/>
          <c:order val="2"/>
          <c:tx>
            <c:strRef>
              <c:f>all_org_cluster1_w10!$K$33</c:f>
              <c:strCache>
                <c:ptCount val="1"/>
                <c:pt idx="0">
                  <c:v>hum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all_org_cluster1_w10!$K$34:$K$153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ser>
          <c:idx val="3"/>
          <c:order val="3"/>
          <c:tx>
            <c:strRef>
              <c:f>all_org_cluster1_w10!$G$33</c:f>
              <c:strCache>
                <c:ptCount val="1"/>
                <c:pt idx="0">
                  <c:v>ara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all_org_cluster1_w10!$G$34:$G$153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ser>
          <c:idx val="4"/>
          <c:order val="4"/>
          <c:tx>
            <c:strRef>
              <c:f>all_org_cluster1_w10!$C$33</c:f>
              <c:strCache>
                <c:ptCount val="1"/>
                <c:pt idx="0">
                  <c:v>corr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all_org_cluster1_w10!$C$34:$C$153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axId val="7769239"/>
        <c:axId val="2814288"/>
      </c:barChart>
      <c:cat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4288"/>
        <c:crosses val="autoZero"/>
        <c:auto val="1"/>
        <c:lblOffset val="100"/>
        <c:noMultiLvlLbl val="0"/>
      </c:catAx>
      <c:valAx>
        <c:axId val="2814288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9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% genes shared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HUMTOT_allclusters_w4!$J$24:$J$59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v>computational correlation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HUMTOT_allclusters_w4!$D$24:$D$59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25328593"/>
        <c:axId val="26630746"/>
      </c:bar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28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894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v>% genes shared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ARATOT_allclusters_w4!$J$24:$J$59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v>computational correlation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ARATOT_allclusters_w4!$D$24:$D$59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8350123"/>
        <c:axId val="9606788"/>
      </c:bar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06788"/>
        <c:crosses val="autoZero"/>
        <c:auto val="1"/>
        <c:lblOffset val="100"/>
        <c:noMultiLvlLbl val="0"/>
      </c:catAx>
      <c:valAx>
        <c:axId val="9606788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5"/>
          <c:y val="0.92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Mouse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'bending-propeller-indetail'!$H$50:$H$68</c:f>
              <c:strCache/>
            </c:strRef>
          </c:cat>
          <c:val>
            <c:numRef>
              <c:f>'bending-propeller-indetail'!$L$50:$L$68</c:f>
              <c:numCache/>
            </c:numRef>
          </c:val>
        </c:ser>
        <c:ser>
          <c:idx val="2"/>
          <c:order val="1"/>
          <c:tx>
            <c:v>Arabidopsis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'bending-propeller-indetail'!$L$23:$L$39</c:f>
              <c:numCache/>
            </c:numRef>
          </c:val>
        </c:ser>
        <c:ser>
          <c:idx val="0"/>
          <c:order val="2"/>
          <c:tx>
            <c:v>Rice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'bending-propeller-indetail'!$H$50:$H$68</c:f>
              <c:strCache/>
            </c:strRef>
          </c:cat>
          <c:val>
            <c:numRef>
              <c:f>'bending-propeller-indetail'!$L$42:$L$47</c:f>
              <c:numCache/>
            </c:numRef>
          </c:val>
        </c:ser>
        <c:axId val="19352229"/>
        <c:axId val="39952334"/>
      </c:bar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52334"/>
        <c:crosses val="autoZero"/>
        <c:auto val="1"/>
        <c:lblOffset val="100"/>
        <c:noMultiLvlLbl val="0"/>
      </c:catAx>
      <c:valAx>
        <c:axId val="3995233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genes shared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52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18</xdr:col>
      <xdr:colOff>561975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57150" y="57150"/>
        <a:ext cx="13658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9</xdr:col>
      <xdr:colOff>657225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8100" y="66675"/>
        <a:ext cx="6877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9</xdr:col>
      <xdr:colOff>647700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52400" y="104775"/>
        <a:ext cx="62960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12</xdr:col>
      <xdr:colOff>19050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66675" y="133350"/>
        <a:ext cx="60579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1.57421875" style="0" customWidth="1"/>
    <col min="2" max="2" width="9.140625" style="42" customWidth="1"/>
    <col min="3" max="3" width="63.421875" style="41" customWidth="1"/>
    <col min="4" max="4" width="2.421875" style="0" customWidth="1"/>
    <col min="5" max="5" width="9.57421875" style="0" customWidth="1"/>
    <col min="6" max="6" width="8.421875" style="0" customWidth="1"/>
    <col min="7" max="7" width="14.421875" style="0" customWidth="1"/>
    <col min="11" max="11" width="23.421875" style="0" customWidth="1"/>
  </cols>
  <sheetData>
    <row r="1" spans="1:11" ht="12.75">
      <c r="A1" s="42" t="s">
        <v>51</v>
      </c>
      <c r="E1" s="55"/>
      <c r="F1" s="55"/>
      <c r="G1" s="55"/>
      <c r="H1" s="55"/>
      <c r="I1" s="55"/>
      <c r="J1" s="55"/>
      <c r="K1" s="43"/>
    </row>
    <row r="2" spans="1:11" ht="12.75">
      <c r="A2" s="42"/>
      <c r="E2" s="2" t="s">
        <v>2</v>
      </c>
      <c r="F2" s="2" t="s">
        <v>3</v>
      </c>
      <c r="G2" s="2" t="s">
        <v>31</v>
      </c>
      <c r="H2" s="2" t="s">
        <v>8</v>
      </c>
      <c r="I2" s="2" t="s">
        <v>9</v>
      </c>
      <c r="J2" s="2" t="s">
        <v>10</v>
      </c>
      <c r="K2" s="2" t="s">
        <v>13</v>
      </c>
    </row>
    <row r="3" spans="2:11" s="44" customFormat="1" ht="37.5" customHeight="1">
      <c r="B3" s="53"/>
      <c r="E3" s="56" t="s">
        <v>47</v>
      </c>
      <c r="F3" s="56"/>
      <c r="G3" s="46" t="s">
        <v>80</v>
      </c>
      <c r="H3" s="56" t="s">
        <v>48</v>
      </c>
      <c r="I3" s="56"/>
      <c r="J3" s="46" t="s">
        <v>49</v>
      </c>
      <c r="K3" s="46" t="s">
        <v>50</v>
      </c>
    </row>
    <row r="4" spans="2:11" s="45" customFormat="1" ht="12.75">
      <c r="B4" s="54" t="s">
        <v>75</v>
      </c>
      <c r="E4" s="52"/>
      <c r="F4" s="52"/>
      <c r="G4" s="52"/>
      <c r="H4" s="52"/>
      <c r="I4" s="52"/>
      <c r="J4" s="52"/>
      <c r="K4" s="52"/>
    </row>
    <row r="5" spans="2:11" s="44" customFormat="1" ht="12.75">
      <c r="B5" s="53"/>
      <c r="C5" s="44" t="s">
        <v>76</v>
      </c>
      <c r="E5" s="51"/>
      <c r="F5" s="51"/>
      <c r="G5" s="51"/>
      <c r="H5" s="51"/>
      <c r="I5" s="51"/>
      <c r="J5" s="51"/>
      <c r="K5" s="51"/>
    </row>
    <row r="6" ht="12.75">
      <c r="B6" s="42" t="s">
        <v>45</v>
      </c>
    </row>
    <row r="7" ht="33.75">
      <c r="C7" s="41" t="s">
        <v>77</v>
      </c>
    </row>
    <row r="8" ht="12.75">
      <c r="B8" s="42" t="s">
        <v>46</v>
      </c>
    </row>
    <row r="9" ht="56.25">
      <c r="C9" s="41" t="s">
        <v>78</v>
      </c>
    </row>
    <row r="10" ht="12.75">
      <c r="B10" s="42" t="s">
        <v>74</v>
      </c>
    </row>
    <row r="11" ht="22.5">
      <c r="C11" s="41" t="s">
        <v>79</v>
      </c>
    </row>
  </sheetData>
  <mergeCells count="4">
    <mergeCell ref="E1:G1"/>
    <mergeCell ref="H1:J1"/>
    <mergeCell ref="E3:F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1"/>
  <sheetViews>
    <sheetView workbookViewId="0" topLeftCell="A1">
      <selection activeCell="M43" sqref="M43"/>
    </sheetView>
  </sheetViews>
  <sheetFormatPr defaultColWidth="9.140625" defaultRowHeight="12.75"/>
  <cols>
    <col min="1" max="2" width="17.7109375" style="0" bestFit="1" customWidth="1"/>
    <col min="3" max="3" width="5.421875" style="0" bestFit="1" customWidth="1"/>
  </cols>
  <sheetData>
    <row r="1" spans="1:3" ht="12.75">
      <c r="A1" s="49" t="s">
        <v>2</v>
      </c>
      <c r="B1" s="49" t="s">
        <v>3</v>
      </c>
      <c r="C1" s="2" t="s">
        <v>31</v>
      </c>
    </row>
    <row r="2" spans="1:3" ht="12.75">
      <c r="A2" s="3" t="s">
        <v>37</v>
      </c>
      <c r="B2" s="3" t="s">
        <v>23</v>
      </c>
      <c r="C2" s="4">
        <v>-0.218</v>
      </c>
    </row>
    <row r="3" spans="1:3" ht="12.75">
      <c r="A3" s="3" t="s">
        <v>37</v>
      </c>
      <c r="B3" s="3" t="s">
        <v>22</v>
      </c>
      <c r="C3" s="4">
        <v>0.281</v>
      </c>
    </row>
    <row r="4" spans="1:3" ht="12.75">
      <c r="A4" s="3" t="s">
        <v>37</v>
      </c>
      <c r="B4" s="3" t="s">
        <v>21</v>
      </c>
      <c r="C4" s="4">
        <v>-0.158</v>
      </c>
    </row>
    <row r="5" spans="1:3" ht="12.75">
      <c r="A5" s="3" t="s">
        <v>37</v>
      </c>
      <c r="B5" s="3" t="s">
        <v>25</v>
      </c>
      <c r="C5" s="4" t="s">
        <v>32</v>
      </c>
    </row>
    <row r="6" spans="1:3" ht="12.75">
      <c r="A6" s="3" t="s">
        <v>37</v>
      </c>
      <c r="B6" s="3" t="s">
        <v>20</v>
      </c>
      <c r="C6" s="4">
        <v>-0.409</v>
      </c>
    </row>
    <row r="7" spans="1:3" ht="12.75">
      <c r="A7" s="3" t="s">
        <v>37</v>
      </c>
      <c r="B7" s="3" t="s">
        <v>35</v>
      </c>
      <c r="C7" s="4">
        <v>-0.445</v>
      </c>
    </row>
    <row r="8" spans="1:3" ht="12.75">
      <c r="A8" s="3" t="s">
        <v>37</v>
      </c>
      <c r="B8" s="3" t="s">
        <v>19</v>
      </c>
      <c r="C8" s="4">
        <v>-0.445</v>
      </c>
    </row>
    <row r="9" spans="1:3" ht="12.75">
      <c r="A9" s="3" t="s">
        <v>37</v>
      </c>
      <c r="B9" s="3" t="s">
        <v>36</v>
      </c>
      <c r="C9" s="4">
        <v>-0.445</v>
      </c>
    </row>
    <row r="10" spans="1:3" ht="12.75">
      <c r="A10" s="3" t="s">
        <v>37</v>
      </c>
      <c r="B10" s="3" t="s">
        <v>18</v>
      </c>
      <c r="C10" s="4">
        <v>0.254</v>
      </c>
    </row>
    <row r="11" spans="1:3" ht="12.75">
      <c r="A11" s="3" t="s">
        <v>37</v>
      </c>
      <c r="B11" s="3" t="s">
        <v>26</v>
      </c>
      <c r="C11" s="4">
        <v>0.57</v>
      </c>
    </row>
    <row r="12" spans="1:3" ht="12.75">
      <c r="A12" s="3" t="s">
        <v>37</v>
      </c>
      <c r="B12" s="3" t="s">
        <v>17</v>
      </c>
      <c r="C12" s="4">
        <v>-0.588</v>
      </c>
    </row>
    <row r="13" spans="1:3" ht="12.75">
      <c r="A13" s="3" t="s">
        <v>37</v>
      </c>
      <c r="B13" s="3" t="s">
        <v>16</v>
      </c>
      <c r="C13" s="2" t="s">
        <v>32</v>
      </c>
    </row>
    <row r="14" spans="1:3" ht="12.75">
      <c r="A14" s="3" t="s">
        <v>37</v>
      </c>
      <c r="B14" s="3" t="s">
        <v>15</v>
      </c>
      <c r="C14" s="4">
        <v>-0.637</v>
      </c>
    </row>
    <row r="15" spans="1:3" ht="12.75">
      <c r="A15" s="3" t="s">
        <v>37</v>
      </c>
      <c r="B15" s="3" t="s">
        <v>27</v>
      </c>
      <c r="C15" s="4">
        <v>-0.917</v>
      </c>
    </row>
    <row r="16" spans="1:3" ht="12.75">
      <c r="A16" s="3" t="s">
        <v>37</v>
      </c>
      <c r="B16" s="3" t="s">
        <v>38</v>
      </c>
      <c r="C16" s="4">
        <v>-0.7</v>
      </c>
    </row>
    <row r="17" spans="1:3" ht="12.75">
      <c r="A17" s="3" t="s">
        <v>38</v>
      </c>
      <c r="B17" s="3" t="s">
        <v>23</v>
      </c>
      <c r="C17" s="4">
        <v>0.74</v>
      </c>
    </row>
    <row r="18" spans="1:3" ht="12.75">
      <c r="A18" s="3" t="s">
        <v>38</v>
      </c>
      <c r="B18" s="3" t="s">
        <v>22</v>
      </c>
      <c r="C18" s="4">
        <v>0.038</v>
      </c>
    </row>
    <row r="19" spans="1:3" ht="12.75">
      <c r="A19" s="3" t="s">
        <v>38</v>
      </c>
      <c r="B19" s="3" t="s">
        <v>21</v>
      </c>
      <c r="C19" s="4">
        <v>0.228</v>
      </c>
    </row>
    <row r="20" spans="1:3" ht="12.75">
      <c r="A20" s="3" t="s">
        <v>38</v>
      </c>
      <c r="B20" s="3" t="s">
        <v>25</v>
      </c>
      <c r="C20" s="2" t="s">
        <v>32</v>
      </c>
    </row>
    <row r="21" spans="1:3" ht="12.75">
      <c r="A21" s="3" t="s">
        <v>38</v>
      </c>
      <c r="B21" s="3" t="s">
        <v>20</v>
      </c>
      <c r="C21" s="4">
        <v>-0.114</v>
      </c>
    </row>
    <row r="22" spans="1:3" ht="12.75">
      <c r="A22" s="3" t="s">
        <v>38</v>
      </c>
      <c r="B22" s="3" t="s">
        <v>35</v>
      </c>
      <c r="C22" s="4">
        <v>-0.063</v>
      </c>
    </row>
    <row r="23" spans="1:3" ht="12.75">
      <c r="A23" s="3" t="s">
        <v>38</v>
      </c>
      <c r="B23" s="3" t="s">
        <v>19</v>
      </c>
      <c r="C23" s="4">
        <v>-0.063</v>
      </c>
    </row>
    <row r="24" spans="1:3" ht="12.75">
      <c r="A24" s="3" t="s">
        <v>38</v>
      </c>
      <c r="B24" s="3" t="s">
        <v>36</v>
      </c>
      <c r="C24" s="4">
        <v>-0.063</v>
      </c>
    </row>
    <row r="25" spans="1:3" ht="12.75">
      <c r="A25" s="3" t="s">
        <v>38</v>
      </c>
      <c r="B25" s="3" t="s">
        <v>18</v>
      </c>
      <c r="C25" s="4">
        <v>-0.515</v>
      </c>
    </row>
    <row r="26" spans="1:3" ht="12.75">
      <c r="A26" s="3" t="s">
        <v>38</v>
      </c>
      <c r="B26" s="3" t="s">
        <v>26</v>
      </c>
      <c r="C26" s="4">
        <v>-0.069</v>
      </c>
    </row>
    <row r="27" spans="1:3" ht="12.75">
      <c r="A27" s="3" t="s">
        <v>38</v>
      </c>
      <c r="B27" s="3" t="s">
        <v>17</v>
      </c>
      <c r="C27" s="4">
        <v>0.206</v>
      </c>
    </row>
    <row r="28" spans="1:3" ht="12.75">
      <c r="A28" s="3" t="s">
        <v>38</v>
      </c>
      <c r="B28" s="3" t="s">
        <v>16</v>
      </c>
      <c r="C28" s="50" t="s">
        <v>32</v>
      </c>
    </row>
    <row r="29" spans="1:3" ht="12.75">
      <c r="A29" s="3" t="s">
        <v>38</v>
      </c>
      <c r="B29" s="3" t="s">
        <v>15</v>
      </c>
      <c r="C29" s="4">
        <v>0.683</v>
      </c>
    </row>
    <row r="30" spans="1:3" ht="12.75">
      <c r="A30" s="3" t="s">
        <v>27</v>
      </c>
      <c r="B30" s="3" t="s">
        <v>23</v>
      </c>
      <c r="C30" s="4">
        <v>0.294</v>
      </c>
    </row>
    <row r="31" spans="1:3" ht="12.75">
      <c r="A31" s="3" t="s">
        <v>27</v>
      </c>
      <c r="B31" s="3" t="s">
        <v>22</v>
      </c>
      <c r="C31" s="4">
        <v>-0.033</v>
      </c>
    </row>
    <row r="32" spans="1:3" ht="12.75">
      <c r="A32" s="3" t="s">
        <v>27</v>
      </c>
      <c r="B32" s="3" t="s">
        <v>21</v>
      </c>
      <c r="C32" s="4">
        <v>0.043</v>
      </c>
    </row>
    <row r="33" spans="1:3" ht="12.75">
      <c r="A33" s="3" t="s">
        <v>27</v>
      </c>
      <c r="B33" s="3" t="s">
        <v>25</v>
      </c>
      <c r="C33" s="2" t="s">
        <v>32</v>
      </c>
    </row>
    <row r="34" spans="1:3" ht="12.75">
      <c r="A34" s="3" t="s">
        <v>27</v>
      </c>
      <c r="B34" s="3" t="s">
        <v>20</v>
      </c>
      <c r="C34" s="4">
        <v>0.325</v>
      </c>
    </row>
    <row r="35" spans="1:3" ht="12.75">
      <c r="A35" s="3" t="s">
        <v>27</v>
      </c>
      <c r="B35" s="3" t="s">
        <v>35</v>
      </c>
      <c r="C35" s="4">
        <v>0.416</v>
      </c>
    </row>
    <row r="36" spans="1:3" ht="12.75">
      <c r="A36" s="3" t="s">
        <v>27</v>
      </c>
      <c r="B36" s="3" t="s">
        <v>19</v>
      </c>
      <c r="C36" s="4">
        <v>0.416</v>
      </c>
    </row>
    <row r="37" spans="1:3" ht="12.75">
      <c r="A37" s="3" t="s">
        <v>27</v>
      </c>
      <c r="B37" s="3" t="s">
        <v>36</v>
      </c>
      <c r="C37" s="4">
        <v>0.416</v>
      </c>
    </row>
    <row r="38" spans="1:3" ht="12.75">
      <c r="A38" s="3" t="s">
        <v>27</v>
      </c>
      <c r="B38" s="3" t="s">
        <v>18</v>
      </c>
      <c r="C38" s="4">
        <v>-0.223</v>
      </c>
    </row>
    <row r="39" spans="1:3" ht="12.75">
      <c r="A39" s="3" t="s">
        <v>27</v>
      </c>
      <c r="B39" s="3" t="s">
        <v>26</v>
      </c>
      <c r="C39" s="4">
        <v>0.574</v>
      </c>
    </row>
    <row r="40" spans="1:3" ht="12.75">
      <c r="A40" s="3" t="s">
        <v>27</v>
      </c>
      <c r="B40" s="3" t="s">
        <v>17</v>
      </c>
      <c r="C40" s="4">
        <v>-0.574</v>
      </c>
    </row>
    <row r="41" spans="1:3" ht="12.75">
      <c r="A41" s="3" t="s">
        <v>27</v>
      </c>
      <c r="B41" s="3" t="s">
        <v>16</v>
      </c>
      <c r="C41" s="2" t="s">
        <v>32</v>
      </c>
    </row>
    <row r="42" spans="1:3" ht="12.75">
      <c r="A42" s="3" t="s">
        <v>27</v>
      </c>
      <c r="B42" s="3" t="s">
        <v>15</v>
      </c>
      <c r="C42" s="4">
        <v>0.668</v>
      </c>
    </row>
    <row r="43" spans="1:3" ht="12.75">
      <c r="A43" s="3" t="s">
        <v>27</v>
      </c>
      <c r="B43" s="3" t="s">
        <v>38</v>
      </c>
      <c r="C43" s="4">
        <v>0.683</v>
      </c>
    </row>
    <row r="44" spans="1:3" ht="12.75">
      <c r="A44" s="3" t="s">
        <v>15</v>
      </c>
      <c r="B44" s="3" t="s">
        <v>23</v>
      </c>
      <c r="C44" s="4">
        <v>-0.272</v>
      </c>
    </row>
    <row r="45" spans="1:3" ht="12.75">
      <c r="A45" s="3" t="s">
        <v>15</v>
      </c>
      <c r="B45" s="3" t="s">
        <v>22</v>
      </c>
      <c r="C45" s="4">
        <v>-0.038</v>
      </c>
    </row>
    <row r="46" spans="1:3" ht="12.75">
      <c r="A46" s="3" t="s">
        <v>15</v>
      </c>
      <c r="B46" s="3" t="s">
        <v>21</v>
      </c>
      <c r="C46" s="4">
        <v>-0.293</v>
      </c>
    </row>
    <row r="47" spans="1:3" ht="12.75">
      <c r="A47" s="3" t="s">
        <v>15</v>
      </c>
      <c r="B47" s="3" t="s">
        <v>25</v>
      </c>
      <c r="C47" s="2" t="s">
        <v>32</v>
      </c>
    </row>
    <row r="48" spans="1:3" ht="12.75">
      <c r="A48" s="3" t="s">
        <v>15</v>
      </c>
      <c r="B48" s="3" t="s">
        <v>20</v>
      </c>
      <c r="C48" s="4">
        <v>0.715</v>
      </c>
    </row>
    <row r="49" spans="1:3" ht="12.75">
      <c r="A49" s="3" t="s">
        <v>15</v>
      </c>
      <c r="B49" s="3" t="s">
        <v>35</v>
      </c>
      <c r="C49" s="4">
        <v>0.763</v>
      </c>
    </row>
    <row r="50" spans="1:3" ht="12.75">
      <c r="A50" s="3" t="s">
        <v>15</v>
      </c>
      <c r="B50" s="3" t="s">
        <v>19</v>
      </c>
      <c r="C50" s="4">
        <v>0.763</v>
      </c>
    </row>
    <row r="51" spans="1:3" ht="12.75">
      <c r="A51" s="3" t="s">
        <v>15</v>
      </c>
      <c r="B51" s="3" t="s">
        <v>36</v>
      </c>
      <c r="C51" s="4">
        <v>0.763</v>
      </c>
    </row>
    <row r="52" spans="1:3" ht="12.75">
      <c r="A52" s="3" t="s">
        <v>15</v>
      </c>
      <c r="B52" s="3" t="s">
        <v>18</v>
      </c>
      <c r="C52" s="4">
        <v>0.289</v>
      </c>
    </row>
    <row r="53" spans="1:3" ht="12.75">
      <c r="A53" s="3" t="s">
        <v>15</v>
      </c>
      <c r="B53" s="3" t="s">
        <v>26</v>
      </c>
      <c r="C53" s="4">
        <v>0.554</v>
      </c>
    </row>
    <row r="54" spans="1:3" ht="12.75">
      <c r="A54" s="3" t="s">
        <v>15</v>
      </c>
      <c r="B54" s="3" t="s">
        <v>17</v>
      </c>
      <c r="C54" s="4">
        <v>-0.685</v>
      </c>
    </row>
    <row r="55" spans="1:3" ht="12.75">
      <c r="A55" s="3" t="s">
        <v>15</v>
      </c>
      <c r="B55" s="3" t="s">
        <v>16</v>
      </c>
      <c r="C55" s="2" t="s">
        <v>32</v>
      </c>
    </row>
    <row r="56" spans="1:3" ht="12.75">
      <c r="A56" s="3" t="s">
        <v>16</v>
      </c>
      <c r="B56" s="3" t="s">
        <v>23</v>
      </c>
      <c r="C56" s="2" t="s">
        <v>32</v>
      </c>
    </row>
    <row r="57" spans="1:3" ht="12.75">
      <c r="A57" s="3" t="s">
        <v>16</v>
      </c>
      <c r="B57" s="3" t="s">
        <v>22</v>
      </c>
      <c r="C57" s="2" t="s">
        <v>32</v>
      </c>
    </row>
    <row r="58" spans="1:3" ht="12.75">
      <c r="A58" s="3" t="s">
        <v>16</v>
      </c>
      <c r="B58" s="3" t="s">
        <v>21</v>
      </c>
      <c r="C58" s="2" t="s">
        <v>32</v>
      </c>
    </row>
    <row r="59" spans="1:3" ht="12.75">
      <c r="A59" s="3" t="s">
        <v>16</v>
      </c>
      <c r="B59" s="3" t="s">
        <v>25</v>
      </c>
      <c r="C59" s="2">
        <v>0.273</v>
      </c>
    </row>
    <row r="60" spans="1:3" ht="12.75">
      <c r="A60" s="3" t="s">
        <v>16</v>
      </c>
      <c r="B60" s="3" t="s">
        <v>20</v>
      </c>
      <c r="C60" s="2" t="s">
        <v>32</v>
      </c>
    </row>
    <row r="61" spans="1:3" ht="12.75">
      <c r="A61" s="3" t="s">
        <v>16</v>
      </c>
      <c r="B61" s="3" t="s">
        <v>35</v>
      </c>
      <c r="C61" s="2">
        <v>0.735</v>
      </c>
    </row>
    <row r="62" spans="1:3" ht="12.75">
      <c r="A62" s="3" t="s">
        <v>16</v>
      </c>
      <c r="B62" s="3" t="s">
        <v>19</v>
      </c>
      <c r="C62" s="2">
        <v>0.735</v>
      </c>
    </row>
    <row r="63" spans="1:3" ht="12.75">
      <c r="A63" s="3" t="s">
        <v>16</v>
      </c>
      <c r="B63" s="3" t="s">
        <v>36</v>
      </c>
      <c r="C63" s="2">
        <v>0.735</v>
      </c>
    </row>
    <row r="64" spans="1:3" ht="12.75">
      <c r="A64" s="3" t="s">
        <v>16</v>
      </c>
      <c r="B64" s="3" t="s">
        <v>18</v>
      </c>
      <c r="C64" s="2" t="s">
        <v>32</v>
      </c>
    </row>
    <row r="65" spans="1:3" ht="12.75">
      <c r="A65" s="3" t="s">
        <v>16</v>
      </c>
      <c r="B65" s="3" t="s">
        <v>26</v>
      </c>
      <c r="C65" s="2" t="s">
        <v>32</v>
      </c>
    </row>
    <row r="66" spans="1:3" ht="12.75">
      <c r="A66" s="3" t="s">
        <v>16</v>
      </c>
      <c r="B66" s="3" t="s">
        <v>17</v>
      </c>
      <c r="C66" s="2" t="s">
        <v>32</v>
      </c>
    </row>
    <row r="67" spans="1:3" ht="12.75">
      <c r="A67" s="3" t="s">
        <v>17</v>
      </c>
      <c r="B67" s="3" t="s">
        <v>23</v>
      </c>
      <c r="C67" s="4">
        <v>0.281</v>
      </c>
    </row>
    <row r="68" spans="1:3" ht="12.75">
      <c r="A68" s="3" t="s">
        <v>17</v>
      </c>
      <c r="B68" s="3" t="s">
        <v>22</v>
      </c>
      <c r="C68" s="4">
        <v>0.166</v>
      </c>
    </row>
    <row r="69" spans="1:3" ht="12.75">
      <c r="A69" s="3" t="s">
        <v>17</v>
      </c>
      <c r="B69" s="3" t="s">
        <v>21</v>
      </c>
      <c r="C69" s="4">
        <v>0.569</v>
      </c>
    </row>
    <row r="70" spans="1:3" ht="12.75">
      <c r="A70" s="3" t="s">
        <v>17</v>
      </c>
      <c r="B70" s="3" t="s">
        <v>25</v>
      </c>
      <c r="C70" s="2" t="s">
        <v>32</v>
      </c>
    </row>
    <row r="71" spans="1:3" ht="12.75">
      <c r="A71" s="3" t="s">
        <v>17</v>
      </c>
      <c r="B71" s="3" t="s">
        <v>20</v>
      </c>
      <c r="C71" s="4">
        <v>-0.857</v>
      </c>
    </row>
    <row r="72" spans="1:3" ht="12.75">
      <c r="A72" s="3" t="s">
        <v>17</v>
      </c>
      <c r="B72" s="3" t="s">
        <v>35</v>
      </c>
      <c r="C72" s="4">
        <v>-0.941</v>
      </c>
    </row>
    <row r="73" spans="1:3" ht="12.75">
      <c r="A73" s="3" t="s">
        <v>17</v>
      </c>
      <c r="B73" s="3" t="s">
        <v>19</v>
      </c>
      <c r="C73" s="4">
        <v>-0.941</v>
      </c>
    </row>
    <row r="74" spans="1:3" ht="12.75">
      <c r="A74" s="3" t="s">
        <v>17</v>
      </c>
      <c r="B74" s="3" t="s">
        <v>36</v>
      </c>
      <c r="C74" s="4">
        <v>-0.941</v>
      </c>
    </row>
    <row r="75" spans="1:3" ht="12.75">
      <c r="A75" s="3" t="s">
        <v>17</v>
      </c>
      <c r="B75" s="3" t="s">
        <v>18</v>
      </c>
      <c r="C75" s="4">
        <v>-0.58</v>
      </c>
    </row>
    <row r="76" spans="1:3" ht="12.75">
      <c r="A76" s="3" t="s">
        <v>17</v>
      </c>
      <c r="B76" s="3" t="s">
        <v>26</v>
      </c>
      <c r="C76" s="4">
        <v>-0.906</v>
      </c>
    </row>
    <row r="77" spans="1:3" ht="12.75">
      <c r="A77" s="3" t="s">
        <v>26</v>
      </c>
      <c r="B77" s="3" t="s">
        <v>23</v>
      </c>
      <c r="C77" s="4">
        <v>-0.122</v>
      </c>
    </row>
    <row r="78" spans="1:3" ht="12.75">
      <c r="A78" s="3" t="s">
        <v>26</v>
      </c>
      <c r="B78" s="3" t="s">
        <v>22</v>
      </c>
      <c r="C78" s="4">
        <v>-0.158</v>
      </c>
    </row>
    <row r="79" spans="1:3" ht="12.75">
      <c r="A79" s="3" t="s">
        <v>26</v>
      </c>
      <c r="B79" s="3" t="s">
        <v>21</v>
      </c>
      <c r="C79" s="4">
        <v>-0.35</v>
      </c>
    </row>
    <row r="80" spans="1:3" ht="12.75">
      <c r="A80" s="3" t="s">
        <v>26</v>
      </c>
      <c r="B80" s="3" t="s">
        <v>25</v>
      </c>
      <c r="C80" s="2" t="s">
        <v>32</v>
      </c>
    </row>
    <row r="81" spans="1:3" ht="12.75">
      <c r="A81" s="3" t="s">
        <v>26</v>
      </c>
      <c r="B81" s="3" t="s">
        <v>20</v>
      </c>
      <c r="C81" s="4">
        <v>0.771</v>
      </c>
    </row>
    <row r="82" spans="1:3" ht="12.75">
      <c r="A82" s="3" t="s">
        <v>26</v>
      </c>
      <c r="B82" s="3" t="s">
        <v>35</v>
      </c>
      <c r="C82" s="4">
        <v>0.776</v>
      </c>
    </row>
    <row r="83" spans="1:3" ht="12.75">
      <c r="A83" s="3" t="s">
        <v>26</v>
      </c>
      <c r="B83" s="3" t="s">
        <v>19</v>
      </c>
      <c r="C83" s="4">
        <v>0.776</v>
      </c>
    </row>
    <row r="84" spans="1:3" ht="12.75">
      <c r="A84" s="3" t="s">
        <v>26</v>
      </c>
      <c r="B84" s="3" t="s">
        <v>36</v>
      </c>
      <c r="C84" s="4">
        <v>0.776</v>
      </c>
    </row>
    <row r="85" spans="1:3" ht="12.75">
      <c r="A85" s="3" t="s">
        <v>26</v>
      </c>
      <c r="B85" s="3" t="s">
        <v>18</v>
      </c>
      <c r="C85" s="4">
        <v>0.403</v>
      </c>
    </row>
    <row r="86" spans="1:3" ht="12.75">
      <c r="A86" s="3" t="s">
        <v>18</v>
      </c>
      <c r="B86" s="3" t="s">
        <v>23</v>
      </c>
      <c r="C86" s="4">
        <v>-0.578</v>
      </c>
    </row>
    <row r="87" spans="1:3" ht="12.75">
      <c r="A87" s="3" t="s">
        <v>18</v>
      </c>
      <c r="B87" s="3" t="s">
        <v>22</v>
      </c>
      <c r="C87" s="4">
        <v>-0.066</v>
      </c>
    </row>
    <row r="88" spans="1:3" ht="12.75">
      <c r="A88" s="3" t="s">
        <v>18</v>
      </c>
      <c r="B88" s="3" t="s">
        <v>21</v>
      </c>
      <c r="C88" s="4">
        <v>-0.889</v>
      </c>
    </row>
    <row r="89" spans="1:3" ht="12.75">
      <c r="A89" s="3" t="s">
        <v>18</v>
      </c>
      <c r="B89" s="3" t="s">
        <v>25</v>
      </c>
      <c r="C89" s="2" t="s">
        <v>32</v>
      </c>
    </row>
    <row r="90" spans="1:3" ht="12.75">
      <c r="A90" s="3" t="s">
        <v>18</v>
      </c>
      <c r="B90" s="3" t="s">
        <v>20</v>
      </c>
      <c r="C90" s="4">
        <v>0.598</v>
      </c>
    </row>
    <row r="91" spans="1:3" ht="12.75">
      <c r="A91" s="3" t="s">
        <v>18</v>
      </c>
      <c r="B91" s="3" t="s">
        <v>35</v>
      </c>
      <c r="C91" s="4">
        <v>0.706</v>
      </c>
    </row>
    <row r="92" spans="1:3" ht="12.75">
      <c r="A92" s="3" t="s">
        <v>18</v>
      </c>
      <c r="B92" s="3" t="s">
        <v>19</v>
      </c>
      <c r="C92" s="4">
        <v>0.706</v>
      </c>
    </row>
    <row r="93" spans="1:3" ht="12.75">
      <c r="A93" s="3" t="s">
        <v>18</v>
      </c>
      <c r="B93" s="3" t="s">
        <v>36</v>
      </c>
      <c r="C93" s="4">
        <v>0.706</v>
      </c>
    </row>
    <row r="94" spans="1:3" ht="12.75">
      <c r="A94" s="3" t="s">
        <v>36</v>
      </c>
      <c r="B94" s="3" t="s">
        <v>23</v>
      </c>
      <c r="C94" s="4">
        <v>-0.413</v>
      </c>
    </row>
    <row r="95" spans="1:3" ht="12.75">
      <c r="A95" s="3" t="s">
        <v>36</v>
      </c>
      <c r="B95" s="3" t="s">
        <v>22</v>
      </c>
      <c r="C95" s="4">
        <v>-0.135</v>
      </c>
    </row>
    <row r="96" spans="1:3" ht="12.75">
      <c r="A96" s="3" t="s">
        <v>36</v>
      </c>
      <c r="B96" s="3" t="s">
        <v>35</v>
      </c>
      <c r="C96" s="2" t="s">
        <v>39</v>
      </c>
    </row>
    <row r="97" spans="1:3" ht="12.75">
      <c r="A97" s="3" t="s">
        <v>36</v>
      </c>
      <c r="B97" s="3" t="s">
        <v>19</v>
      </c>
      <c r="C97" s="2" t="s">
        <v>39</v>
      </c>
    </row>
    <row r="98" spans="1:3" ht="12.75">
      <c r="A98" s="3" t="s">
        <v>19</v>
      </c>
      <c r="B98" s="3" t="s">
        <v>23</v>
      </c>
      <c r="C98" s="4">
        <v>-0.413</v>
      </c>
    </row>
    <row r="99" spans="1:3" ht="12.75">
      <c r="A99" s="3" t="s">
        <v>19</v>
      </c>
      <c r="B99" s="3" t="s">
        <v>22</v>
      </c>
      <c r="C99" s="4">
        <v>-0.135</v>
      </c>
    </row>
    <row r="100" spans="1:3" ht="12.75">
      <c r="A100" s="3" t="s">
        <v>19</v>
      </c>
      <c r="B100" s="3" t="s">
        <v>35</v>
      </c>
      <c r="C100" s="2" t="s">
        <v>39</v>
      </c>
    </row>
    <row r="101" spans="1:3" ht="12.75">
      <c r="A101" s="3" t="s">
        <v>35</v>
      </c>
      <c r="B101" s="3" t="s">
        <v>23</v>
      </c>
      <c r="C101" s="4">
        <v>-0.413</v>
      </c>
    </row>
    <row r="102" spans="1:3" ht="12.75">
      <c r="A102" s="3" t="s">
        <v>35</v>
      </c>
      <c r="B102" s="3" t="s">
        <v>22</v>
      </c>
      <c r="C102" s="4">
        <v>-0.135</v>
      </c>
    </row>
    <row r="103" spans="1:3" ht="12.75">
      <c r="A103" s="3" t="s">
        <v>20</v>
      </c>
      <c r="B103" s="3" t="s">
        <v>23</v>
      </c>
      <c r="C103" s="4">
        <v>-0.467</v>
      </c>
    </row>
    <row r="104" spans="1:3" ht="12.75">
      <c r="A104" s="3" t="s">
        <v>20</v>
      </c>
      <c r="B104" s="3" t="s">
        <v>22</v>
      </c>
      <c r="C104" s="4">
        <v>0.715</v>
      </c>
    </row>
    <row r="105" spans="1:3" ht="12.75">
      <c r="A105" s="3" t="s">
        <v>20</v>
      </c>
      <c r="B105" s="3" t="s">
        <v>21</v>
      </c>
      <c r="C105" s="4">
        <v>-0.12</v>
      </c>
    </row>
    <row r="106" spans="1:3" ht="12.75">
      <c r="A106" s="3" t="s">
        <v>20</v>
      </c>
      <c r="B106" s="3" t="s">
        <v>25</v>
      </c>
      <c r="C106" s="49" t="s">
        <v>32</v>
      </c>
    </row>
    <row r="107" spans="1:3" ht="12.75">
      <c r="A107" s="3" t="s">
        <v>20</v>
      </c>
      <c r="B107" s="3" t="s">
        <v>35</v>
      </c>
      <c r="C107" s="4">
        <v>0.915</v>
      </c>
    </row>
    <row r="108" spans="1:3" ht="12.75">
      <c r="A108" s="3" t="s">
        <v>20</v>
      </c>
      <c r="B108" s="3" t="s">
        <v>19</v>
      </c>
      <c r="C108" s="4">
        <v>0.915</v>
      </c>
    </row>
    <row r="109" spans="1:3" ht="12.75">
      <c r="A109" s="3" t="s">
        <v>20</v>
      </c>
      <c r="B109" s="3" t="s">
        <v>36</v>
      </c>
      <c r="C109" s="4">
        <v>0.915</v>
      </c>
    </row>
    <row r="110" spans="1:3" ht="12.75">
      <c r="A110" s="3" t="s">
        <v>25</v>
      </c>
      <c r="B110" s="3" t="s">
        <v>23</v>
      </c>
      <c r="C110" s="49" t="s">
        <v>32</v>
      </c>
    </row>
    <row r="111" spans="1:3" ht="12.75">
      <c r="A111" s="3" t="s">
        <v>25</v>
      </c>
      <c r="B111" s="3" t="s">
        <v>22</v>
      </c>
      <c r="C111" s="49" t="s">
        <v>32</v>
      </c>
    </row>
    <row r="112" spans="1:3" ht="12.75">
      <c r="A112" s="3" t="s">
        <v>25</v>
      </c>
      <c r="B112" s="3" t="s">
        <v>21</v>
      </c>
      <c r="C112" s="49" t="s">
        <v>32</v>
      </c>
    </row>
    <row r="113" spans="1:3" ht="12.75">
      <c r="A113" s="3" t="s">
        <v>25</v>
      </c>
      <c r="B113" s="3" t="s">
        <v>35</v>
      </c>
      <c r="C113" s="2">
        <v>0.097</v>
      </c>
    </row>
    <row r="114" spans="1:3" ht="12.75">
      <c r="A114" s="3" t="s">
        <v>25</v>
      </c>
      <c r="B114" s="3" t="s">
        <v>19</v>
      </c>
      <c r="C114" s="2">
        <v>0.097</v>
      </c>
    </row>
    <row r="115" spans="1:3" ht="12.75">
      <c r="A115" s="3" t="s">
        <v>25</v>
      </c>
      <c r="B115" s="3" t="s">
        <v>36</v>
      </c>
      <c r="C115" s="2">
        <v>0.097</v>
      </c>
    </row>
    <row r="116" spans="1:3" ht="12.75">
      <c r="A116" s="3" t="s">
        <v>21</v>
      </c>
      <c r="B116" s="3" t="s">
        <v>23</v>
      </c>
      <c r="C116" s="4">
        <v>0.25</v>
      </c>
    </row>
    <row r="117" spans="1:3" ht="12.75">
      <c r="A117" s="3" t="s">
        <v>21</v>
      </c>
      <c r="B117" s="3" t="s">
        <v>22</v>
      </c>
      <c r="C117" s="4">
        <v>-0.174</v>
      </c>
    </row>
    <row r="118" spans="1:3" ht="12.75">
      <c r="A118" s="3" t="s">
        <v>21</v>
      </c>
      <c r="B118" s="3" t="s">
        <v>35</v>
      </c>
      <c r="C118" s="4">
        <v>-0.675</v>
      </c>
    </row>
    <row r="119" spans="1:3" ht="12.75">
      <c r="A119" s="3" t="s">
        <v>21</v>
      </c>
      <c r="B119" s="3" t="s">
        <v>19</v>
      </c>
      <c r="C119" s="4">
        <v>-0.675</v>
      </c>
    </row>
    <row r="120" spans="1:3" ht="12.75">
      <c r="A120" s="3" t="s">
        <v>21</v>
      </c>
      <c r="B120" s="3" t="s">
        <v>36</v>
      </c>
      <c r="C120" s="4">
        <v>-0.675</v>
      </c>
    </row>
    <row r="121" spans="1:3" ht="12.75">
      <c r="A121" s="3" t="s">
        <v>22</v>
      </c>
      <c r="B121" s="3" t="s">
        <v>23</v>
      </c>
      <c r="C121" s="4">
        <v>0.516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2:S245"/>
  <sheetViews>
    <sheetView workbookViewId="0" topLeftCell="A1">
      <selection activeCell="A32" sqref="A32:G33"/>
    </sheetView>
  </sheetViews>
  <sheetFormatPr defaultColWidth="9.140625" defaultRowHeight="12.75"/>
  <cols>
    <col min="1" max="2" width="17.7109375" style="1" bestFit="1" customWidth="1"/>
    <col min="3" max="3" width="5.421875" style="1" bestFit="1" customWidth="1"/>
    <col min="4" max="6" width="10.421875" style="1" bestFit="1" customWidth="1"/>
    <col min="7" max="7" width="10.421875" style="1" customWidth="1"/>
    <col min="8" max="10" width="10.421875" style="1" bestFit="1" customWidth="1"/>
    <col min="11" max="11" width="10.421875" style="1" customWidth="1"/>
    <col min="12" max="14" width="10.421875" style="1" bestFit="1" customWidth="1"/>
    <col min="15" max="15" width="10.421875" style="1" customWidth="1"/>
    <col min="16" max="18" width="10.421875" style="1" bestFit="1" customWidth="1"/>
    <col min="19" max="16384" width="9.140625" style="1" customWidth="1"/>
  </cols>
  <sheetData>
    <row r="31" ht="12" thickBot="1"/>
    <row r="32" spans="1:19" ht="13.5" customHeight="1" thickBot="1">
      <c r="A32" s="58"/>
      <c r="B32" s="59"/>
      <c r="C32" s="60"/>
      <c r="D32" s="61" t="s">
        <v>30</v>
      </c>
      <c r="E32" s="57"/>
      <c r="F32" s="62"/>
      <c r="G32" s="9"/>
      <c r="H32" s="61" t="s">
        <v>28</v>
      </c>
      <c r="I32" s="57"/>
      <c r="J32" s="62"/>
      <c r="K32" s="9"/>
      <c r="L32" s="61" t="s">
        <v>33</v>
      </c>
      <c r="M32" s="57"/>
      <c r="N32" s="62"/>
      <c r="O32" s="24"/>
      <c r="P32" s="57" t="s">
        <v>34</v>
      </c>
      <c r="Q32" s="57"/>
      <c r="R32" s="57"/>
      <c r="S32" s="30"/>
    </row>
    <row r="33" spans="1:19" ht="12" thickBot="1">
      <c r="A33" s="10" t="s">
        <v>2</v>
      </c>
      <c r="B33" s="11" t="s">
        <v>3</v>
      </c>
      <c r="C33" s="12" t="s">
        <v>31</v>
      </c>
      <c r="D33" s="13" t="s">
        <v>8</v>
      </c>
      <c r="E33" s="14" t="s">
        <v>9</v>
      </c>
      <c r="F33" s="15" t="s">
        <v>10</v>
      </c>
      <c r="G33" s="24" t="s">
        <v>40</v>
      </c>
      <c r="H33" s="13" t="s">
        <v>8</v>
      </c>
      <c r="I33" s="14" t="s">
        <v>9</v>
      </c>
      <c r="J33" s="26" t="s">
        <v>10</v>
      </c>
      <c r="K33" s="24" t="s">
        <v>41</v>
      </c>
      <c r="L33" s="31" t="s">
        <v>8</v>
      </c>
      <c r="M33" s="14" t="s">
        <v>9</v>
      </c>
      <c r="N33" s="15" t="s">
        <v>10</v>
      </c>
      <c r="O33" s="24" t="s">
        <v>42</v>
      </c>
      <c r="P33" s="13" t="s">
        <v>8</v>
      </c>
      <c r="Q33" s="14" t="s">
        <v>9</v>
      </c>
      <c r="R33" s="26" t="s">
        <v>10</v>
      </c>
      <c r="S33" s="24" t="s">
        <v>43</v>
      </c>
    </row>
    <row r="34" spans="1:19" ht="11.25">
      <c r="A34" s="3" t="s">
        <v>17</v>
      </c>
      <c r="B34" s="16" t="s">
        <v>35</v>
      </c>
      <c r="C34" s="17">
        <v>-0.941</v>
      </c>
      <c r="D34" s="18"/>
      <c r="E34" s="3"/>
      <c r="F34" s="19"/>
      <c r="G34" s="27">
        <f>F34/7088</f>
        <v>0</v>
      </c>
      <c r="H34" s="18">
        <v>2404</v>
      </c>
      <c r="I34" s="3">
        <v>1557</v>
      </c>
      <c r="J34" s="16">
        <v>213</v>
      </c>
      <c r="K34" s="29">
        <f aca="true" t="shared" si="0" ref="K34:K97">J34/8793</f>
        <v>0.024223814397816446</v>
      </c>
      <c r="L34" s="32">
        <v>1637</v>
      </c>
      <c r="M34" s="3">
        <v>1426</v>
      </c>
      <c r="N34" s="19">
        <v>239</v>
      </c>
      <c r="O34" s="27">
        <f>N34/6875</f>
        <v>0.034763636363636365</v>
      </c>
      <c r="P34" s="18">
        <v>687</v>
      </c>
      <c r="Q34" s="3">
        <v>522</v>
      </c>
      <c r="R34" s="16">
        <v>382</v>
      </c>
      <c r="S34" s="27">
        <f>R34/2205</f>
        <v>0.17324263038548754</v>
      </c>
    </row>
    <row r="35" spans="1:19" ht="11.25">
      <c r="A35" s="3" t="s">
        <v>17</v>
      </c>
      <c r="B35" s="16" t="s">
        <v>19</v>
      </c>
      <c r="C35" s="17">
        <v>-0.941</v>
      </c>
      <c r="D35" s="18">
        <v>1951</v>
      </c>
      <c r="E35" s="3">
        <v>1209</v>
      </c>
      <c r="F35" s="19">
        <v>39</v>
      </c>
      <c r="G35" s="29">
        <f aca="true" t="shared" si="1" ref="G35:G98">F35/7088</f>
        <v>0.005502257336343115</v>
      </c>
      <c r="H35" s="18">
        <v>2404</v>
      </c>
      <c r="I35" s="3">
        <v>1825</v>
      </c>
      <c r="J35" s="16">
        <v>207</v>
      </c>
      <c r="K35" s="28">
        <f t="shared" si="0"/>
        <v>0.02354145342886387</v>
      </c>
      <c r="L35" s="32">
        <v>1637</v>
      </c>
      <c r="M35" s="3">
        <v>1571</v>
      </c>
      <c r="N35" s="19">
        <v>233</v>
      </c>
      <c r="O35" s="29">
        <f aca="true" t="shared" si="2" ref="O35:O98">N35/6875</f>
        <v>0.03389090909090909</v>
      </c>
      <c r="P35" s="18">
        <v>687</v>
      </c>
      <c r="Q35" s="3">
        <v>531</v>
      </c>
      <c r="R35" s="16">
        <v>402</v>
      </c>
      <c r="S35" s="29">
        <f aca="true" t="shared" si="3" ref="S35:S98">R35/2205</f>
        <v>0.18231292517006803</v>
      </c>
    </row>
    <row r="36" spans="1:19" ht="11.25">
      <c r="A36" s="3" t="s">
        <v>17</v>
      </c>
      <c r="B36" s="16" t="s">
        <v>36</v>
      </c>
      <c r="C36" s="17">
        <v>-0.941</v>
      </c>
      <c r="D36" s="18"/>
      <c r="E36" s="3"/>
      <c r="F36" s="19"/>
      <c r="G36" s="29">
        <f t="shared" si="1"/>
        <v>0</v>
      </c>
      <c r="H36" s="18">
        <v>2404</v>
      </c>
      <c r="I36" s="3">
        <v>1714</v>
      </c>
      <c r="J36" s="16">
        <v>389</v>
      </c>
      <c r="K36" s="28">
        <f t="shared" si="0"/>
        <v>0.044239736153758674</v>
      </c>
      <c r="L36" s="32">
        <v>1637</v>
      </c>
      <c r="M36" s="3">
        <v>1520</v>
      </c>
      <c r="N36" s="19">
        <v>343</v>
      </c>
      <c r="O36" s="29">
        <f t="shared" si="2"/>
        <v>0.04989090909090909</v>
      </c>
      <c r="P36" s="18">
        <v>687</v>
      </c>
      <c r="Q36" s="3">
        <v>389</v>
      </c>
      <c r="R36" s="16">
        <v>231</v>
      </c>
      <c r="S36" s="29">
        <f t="shared" si="3"/>
        <v>0.10476190476190476</v>
      </c>
    </row>
    <row r="37" spans="1:19" ht="11.25">
      <c r="A37" s="3" t="s">
        <v>37</v>
      </c>
      <c r="B37" s="16" t="s">
        <v>27</v>
      </c>
      <c r="C37" s="17">
        <v>-0.917</v>
      </c>
      <c r="D37" s="18">
        <v>1680</v>
      </c>
      <c r="E37" s="3">
        <v>1456</v>
      </c>
      <c r="F37" s="19">
        <v>19</v>
      </c>
      <c r="G37" s="29">
        <f t="shared" si="1"/>
        <v>0.00268058690744921</v>
      </c>
      <c r="H37" s="18">
        <v>2108</v>
      </c>
      <c r="I37" s="3">
        <v>1890</v>
      </c>
      <c r="J37" s="16">
        <v>1422</v>
      </c>
      <c r="K37" s="28">
        <f t="shared" si="0"/>
        <v>0.1617195496417605</v>
      </c>
      <c r="L37" s="32">
        <v>1505</v>
      </c>
      <c r="M37" s="3">
        <v>1375</v>
      </c>
      <c r="N37" s="19">
        <v>932</v>
      </c>
      <c r="O37" s="29">
        <f t="shared" si="2"/>
        <v>0.13556363636363636</v>
      </c>
      <c r="P37" s="18">
        <v>669</v>
      </c>
      <c r="Q37" s="3">
        <v>529</v>
      </c>
      <c r="R37" s="16">
        <v>444</v>
      </c>
      <c r="S37" s="29">
        <f t="shared" si="3"/>
        <v>0.20136054421768707</v>
      </c>
    </row>
    <row r="38" spans="1:19" ht="11.25">
      <c r="A38" s="3" t="s">
        <v>17</v>
      </c>
      <c r="B38" s="16" t="s">
        <v>26</v>
      </c>
      <c r="C38" s="17">
        <v>-0.906</v>
      </c>
      <c r="D38" s="18">
        <v>1951</v>
      </c>
      <c r="E38" s="3">
        <v>1356</v>
      </c>
      <c r="F38" s="19">
        <v>1011</v>
      </c>
      <c r="G38" s="29">
        <f t="shared" si="1"/>
        <v>0.1426354401805869</v>
      </c>
      <c r="H38" s="18">
        <v>2404</v>
      </c>
      <c r="I38" s="3">
        <v>2353</v>
      </c>
      <c r="J38" s="16">
        <v>1976</v>
      </c>
      <c r="K38" s="28">
        <f t="shared" si="0"/>
        <v>0.224724212441715</v>
      </c>
      <c r="L38" s="32">
        <v>1637</v>
      </c>
      <c r="M38" s="3">
        <v>1526</v>
      </c>
      <c r="N38" s="19">
        <v>1081</v>
      </c>
      <c r="O38" s="29">
        <f t="shared" si="2"/>
        <v>0.15723636363636365</v>
      </c>
      <c r="P38" s="18">
        <v>687</v>
      </c>
      <c r="Q38" s="3">
        <v>617</v>
      </c>
      <c r="R38" s="16">
        <v>560</v>
      </c>
      <c r="S38" s="29">
        <f t="shared" si="3"/>
        <v>0.25396825396825395</v>
      </c>
    </row>
    <row r="39" spans="1:19" ht="11.25">
      <c r="A39" s="3" t="s">
        <v>18</v>
      </c>
      <c r="B39" s="16" t="s">
        <v>21</v>
      </c>
      <c r="C39" s="17">
        <v>-0.889</v>
      </c>
      <c r="D39" s="18">
        <v>1950</v>
      </c>
      <c r="E39" s="3">
        <v>2275</v>
      </c>
      <c r="F39" s="19">
        <v>1760</v>
      </c>
      <c r="G39" s="29">
        <f t="shared" si="1"/>
        <v>0.24830699774266365</v>
      </c>
      <c r="H39" s="18">
        <v>2212</v>
      </c>
      <c r="I39" s="3">
        <v>1921</v>
      </c>
      <c r="J39" s="16">
        <v>860</v>
      </c>
      <c r="K39" s="28">
        <f t="shared" si="0"/>
        <v>0.09780507221653588</v>
      </c>
      <c r="L39" s="32">
        <v>1593</v>
      </c>
      <c r="M39" s="3">
        <v>1711</v>
      </c>
      <c r="N39" s="19">
        <v>1261</v>
      </c>
      <c r="O39" s="29">
        <f t="shared" si="2"/>
        <v>0.1834181818181818</v>
      </c>
      <c r="P39" s="18">
        <v>717</v>
      </c>
      <c r="Q39" s="3">
        <v>754</v>
      </c>
      <c r="R39" s="16">
        <v>628</v>
      </c>
      <c r="S39" s="29">
        <f t="shared" si="3"/>
        <v>0.28480725623582764</v>
      </c>
    </row>
    <row r="40" spans="1:19" ht="11.25">
      <c r="A40" s="3" t="s">
        <v>17</v>
      </c>
      <c r="B40" s="16" t="s">
        <v>20</v>
      </c>
      <c r="C40" s="17">
        <v>-0.857</v>
      </c>
      <c r="D40" s="18">
        <v>1951</v>
      </c>
      <c r="E40" s="3">
        <v>1902</v>
      </c>
      <c r="F40" s="19">
        <v>1699</v>
      </c>
      <c r="G40" s="29">
        <f t="shared" si="1"/>
        <v>0.23970090293453725</v>
      </c>
      <c r="H40" s="18">
        <v>2404</v>
      </c>
      <c r="I40" s="3">
        <v>2627</v>
      </c>
      <c r="J40" s="16">
        <v>1979</v>
      </c>
      <c r="K40" s="28">
        <f t="shared" si="0"/>
        <v>0.2250653929261913</v>
      </c>
      <c r="L40" s="32">
        <v>1637</v>
      </c>
      <c r="M40" s="3">
        <v>1674</v>
      </c>
      <c r="N40" s="19">
        <v>1243</v>
      </c>
      <c r="O40" s="29">
        <f t="shared" si="2"/>
        <v>0.1808</v>
      </c>
      <c r="P40" s="18">
        <v>687</v>
      </c>
      <c r="Q40" s="3">
        <v>677</v>
      </c>
      <c r="R40" s="16">
        <v>591</v>
      </c>
      <c r="S40" s="29">
        <f t="shared" si="3"/>
        <v>0.2680272108843537</v>
      </c>
    </row>
    <row r="41" spans="1:19" ht="11.25">
      <c r="A41" s="3" t="s">
        <v>37</v>
      </c>
      <c r="B41" s="16" t="s">
        <v>38</v>
      </c>
      <c r="C41" s="17">
        <v>-0.7</v>
      </c>
      <c r="D41" s="18">
        <v>1680</v>
      </c>
      <c r="E41" s="3">
        <v>867</v>
      </c>
      <c r="F41" s="19">
        <v>116</v>
      </c>
      <c r="G41" s="29">
        <f t="shared" si="1"/>
        <v>0.01636568848758465</v>
      </c>
      <c r="H41" s="18"/>
      <c r="I41" s="3"/>
      <c r="J41" s="16"/>
      <c r="K41" s="28">
        <f t="shared" si="0"/>
        <v>0</v>
      </c>
      <c r="L41" s="32">
        <v>1505</v>
      </c>
      <c r="M41" s="3">
        <v>1064</v>
      </c>
      <c r="N41" s="19">
        <v>358</v>
      </c>
      <c r="O41" s="29">
        <f t="shared" si="2"/>
        <v>0.05207272727272727</v>
      </c>
      <c r="P41" s="18">
        <v>669</v>
      </c>
      <c r="Q41" s="3">
        <v>242</v>
      </c>
      <c r="R41" s="16">
        <v>115</v>
      </c>
      <c r="S41" s="29">
        <f t="shared" si="3"/>
        <v>0.05215419501133787</v>
      </c>
    </row>
    <row r="42" spans="1:19" ht="11.25">
      <c r="A42" s="3" t="s">
        <v>15</v>
      </c>
      <c r="B42" s="16" t="s">
        <v>17</v>
      </c>
      <c r="C42" s="17">
        <v>-0.685</v>
      </c>
      <c r="D42" s="18">
        <v>1363</v>
      </c>
      <c r="E42" s="3">
        <v>1951</v>
      </c>
      <c r="F42" s="19">
        <v>1006</v>
      </c>
      <c r="G42" s="29">
        <f t="shared" si="1"/>
        <v>0.14193002257336343</v>
      </c>
      <c r="H42" s="18">
        <v>2474</v>
      </c>
      <c r="I42" s="3">
        <v>2404</v>
      </c>
      <c r="J42" s="16">
        <v>1825</v>
      </c>
      <c r="K42" s="28">
        <f t="shared" si="0"/>
        <v>0.20755146138974184</v>
      </c>
      <c r="L42" s="32">
        <v>1577</v>
      </c>
      <c r="M42" s="3">
        <v>1637</v>
      </c>
      <c r="N42" s="19">
        <v>1163</v>
      </c>
      <c r="O42" s="29">
        <f t="shared" si="2"/>
        <v>0.16916363636363638</v>
      </c>
      <c r="P42" s="18">
        <v>600</v>
      </c>
      <c r="Q42" s="3">
        <v>687</v>
      </c>
      <c r="R42" s="16">
        <v>475</v>
      </c>
      <c r="S42" s="29">
        <f t="shared" si="3"/>
        <v>0.21541950113378686</v>
      </c>
    </row>
    <row r="43" spans="1:19" ht="11.25">
      <c r="A43" s="3" t="s">
        <v>21</v>
      </c>
      <c r="B43" s="16" t="s">
        <v>35</v>
      </c>
      <c r="C43" s="17">
        <v>-0.675</v>
      </c>
      <c r="D43" s="18"/>
      <c r="E43" s="3"/>
      <c r="F43" s="19"/>
      <c r="G43" s="29">
        <f t="shared" si="1"/>
        <v>0</v>
      </c>
      <c r="H43" s="18">
        <v>1921</v>
      </c>
      <c r="I43" s="3">
        <v>1557</v>
      </c>
      <c r="J43" s="16">
        <v>540</v>
      </c>
      <c r="K43" s="28">
        <f t="shared" si="0"/>
        <v>0.06141248720573183</v>
      </c>
      <c r="L43" s="32">
        <v>1711</v>
      </c>
      <c r="M43" s="3">
        <v>1426</v>
      </c>
      <c r="N43" s="19">
        <v>569</v>
      </c>
      <c r="O43" s="29">
        <f t="shared" si="2"/>
        <v>0.08276363636363636</v>
      </c>
      <c r="P43" s="18">
        <v>754</v>
      </c>
      <c r="Q43" s="3">
        <v>522</v>
      </c>
      <c r="R43" s="16">
        <v>413</v>
      </c>
      <c r="S43" s="29">
        <f t="shared" si="3"/>
        <v>0.1873015873015873</v>
      </c>
    </row>
    <row r="44" spans="1:19" ht="11.25">
      <c r="A44" s="3" t="s">
        <v>21</v>
      </c>
      <c r="B44" s="16" t="s">
        <v>19</v>
      </c>
      <c r="C44" s="17">
        <v>-0.675</v>
      </c>
      <c r="D44" s="18">
        <v>2275</v>
      </c>
      <c r="E44" s="3">
        <v>1209</v>
      </c>
      <c r="F44" s="19">
        <v>60</v>
      </c>
      <c r="G44" s="29">
        <f t="shared" si="1"/>
        <v>0.008465011286681716</v>
      </c>
      <c r="H44" s="18">
        <v>1921</v>
      </c>
      <c r="I44" s="3">
        <v>1825</v>
      </c>
      <c r="J44" s="16">
        <v>611</v>
      </c>
      <c r="K44" s="28">
        <f t="shared" si="0"/>
        <v>0.06948709200500398</v>
      </c>
      <c r="L44" s="32">
        <v>1711</v>
      </c>
      <c r="M44" s="3">
        <v>1571</v>
      </c>
      <c r="N44" s="19">
        <v>610</v>
      </c>
      <c r="O44" s="29">
        <f t="shared" si="2"/>
        <v>0.08872727272727272</v>
      </c>
      <c r="P44" s="18">
        <v>754</v>
      </c>
      <c r="Q44" s="3">
        <v>531</v>
      </c>
      <c r="R44" s="16">
        <v>434</v>
      </c>
      <c r="S44" s="29">
        <f t="shared" si="3"/>
        <v>0.19682539682539682</v>
      </c>
    </row>
    <row r="45" spans="1:19" ht="11.25">
      <c r="A45" s="3" t="s">
        <v>21</v>
      </c>
      <c r="B45" s="16" t="s">
        <v>36</v>
      </c>
      <c r="C45" s="17">
        <v>-0.675</v>
      </c>
      <c r="D45" s="18"/>
      <c r="E45" s="3"/>
      <c r="F45" s="19"/>
      <c r="G45" s="29">
        <f t="shared" si="1"/>
        <v>0</v>
      </c>
      <c r="H45" s="18">
        <v>1921</v>
      </c>
      <c r="I45" s="3">
        <v>1714</v>
      </c>
      <c r="J45" s="16">
        <v>459</v>
      </c>
      <c r="K45" s="28">
        <f t="shared" si="0"/>
        <v>0.052200614124872056</v>
      </c>
      <c r="L45" s="32">
        <v>1711</v>
      </c>
      <c r="M45" s="3">
        <v>1520</v>
      </c>
      <c r="N45" s="19">
        <v>547</v>
      </c>
      <c r="O45" s="29">
        <f t="shared" si="2"/>
        <v>0.07956363636363636</v>
      </c>
      <c r="P45" s="18">
        <v>754</v>
      </c>
      <c r="Q45" s="3">
        <v>389</v>
      </c>
      <c r="R45" s="16">
        <v>255</v>
      </c>
      <c r="S45" s="29">
        <f t="shared" si="3"/>
        <v>0.11564625850340136</v>
      </c>
    </row>
    <row r="46" spans="1:19" ht="11.25">
      <c r="A46" s="3" t="s">
        <v>37</v>
      </c>
      <c r="B46" s="16" t="s">
        <v>15</v>
      </c>
      <c r="C46" s="17">
        <v>-0.637</v>
      </c>
      <c r="D46" s="18">
        <v>1680</v>
      </c>
      <c r="E46" s="3">
        <v>1363</v>
      </c>
      <c r="F46" s="19">
        <v>1007</v>
      </c>
      <c r="G46" s="29">
        <f t="shared" si="1"/>
        <v>0.14207110609480814</v>
      </c>
      <c r="H46" s="18">
        <v>2108</v>
      </c>
      <c r="I46" s="3">
        <v>2474</v>
      </c>
      <c r="J46" s="16">
        <v>1549</v>
      </c>
      <c r="K46" s="28">
        <f t="shared" si="0"/>
        <v>0.17616285681792335</v>
      </c>
      <c r="L46" s="32">
        <v>1505</v>
      </c>
      <c r="M46" s="3">
        <v>1577</v>
      </c>
      <c r="N46" s="19">
        <v>1115</v>
      </c>
      <c r="O46" s="29">
        <f t="shared" si="2"/>
        <v>0.16218181818181818</v>
      </c>
      <c r="P46" s="18">
        <v>669</v>
      </c>
      <c r="Q46" s="3">
        <v>600</v>
      </c>
      <c r="R46" s="16">
        <v>498</v>
      </c>
      <c r="S46" s="29">
        <f t="shared" si="3"/>
        <v>0.22585034013605443</v>
      </c>
    </row>
    <row r="47" spans="1:19" ht="11.25">
      <c r="A47" s="3" t="s">
        <v>37</v>
      </c>
      <c r="B47" s="16" t="s">
        <v>17</v>
      </c>
      <c r="C47" s="17">
        <v>-0.588</v>
      </c>
      <c r="D47" s="18">
        <v>1680</v>
      </c>
      <c r="E47" s="3">
        <v>1951</v>
      </c>
      <c r="F47" s="19">
        <v>1576</v>
      </c>
      <c r="G47" s="29">
        <f t="shared" si="1"/>
        <v>0.22234762979683972</v>
      </c>
      <c r="H47" s="18">
        <v>2108</v>
      </c>
      <c r="I47" s="3">
        <v>2404</v>
      </c>
      <c r="J47" s="16">
        <v>1729</v>
      </c>
      <c r="K47" s="28">
        <f t="shared" si="0"/>
        <v>0.19663368588650063</v>
      </c>
      <c r="L47" s="32">
        <v>1505</v>
      </c>
      <c r="M47" s="3">
        <v>1637</v>
      </c>
      <c r="N47" s="19">
        <v>1257</v>
      </c>
      <c r="O47" s="29">
        <f t="shared" si="2"/>
        <v>0.18283636363636363</v>
      </c>
      <c r="P47" s="18">
        <v>669</v>
      </c>
      <c r="Q47" s="3">
        <v>687</v>
      </c>
      <c r="R47" s="16">
        <v>608</v>
      </c>
      <c r="S47" s="29">
        <f t="shared" si="3"/>
        <v>0.27573696145124715</v>
      </c>
    </row>
    <row r="48" spans="1:19" ht="11.25">
      <c r="A48" s="3" t="s">
        <v>17</v>
      </c>
      <c r="B48" s="16" t="s">
        <v>18</v>
      </c>
      <c r="C48" s="17">
        <v>-0.58</v>
      </c>
      <c r="D48" s="18">
        <v>1951</v>
      </c>
      <c r="E48" s="3">
        <v>1950</v>
      </c>
      <c r="F48" s="19">
        <v>1707</v>
      </c>
      <c r="G48" s="29">
        <f t="shared" si="1"/>
        <v>0.24082957110609482</v>
      </c>
      <c r="H48" s="18">
        <v>2404</v>
      </c>
      <c r="I48" s="3">
        <v>2212</v>
      </c>
      <c r="J48" s="16">
        <v>1972</v>
      </c>
      <c r="K48" s="28">
        <f t="shared" si="0"/>
        <v>0.22426930512907994</v>
      </c>
      <c r="L48" s="32">
        <v>1637</v>
      </c>
      <c r="M48" s="3">
        <v>1593</v>
      </c>
      <c r="N48" s="19">
        <v>1181</v>
      </c>
      <c r="O48" s="29">
        <f t="shared" si="2"/>
        <v>0.17178181818181817</v>
      </c>
      <c r="P48" s="18">
        <v>687</v>
      </c>
      <c r="Q48" s="3">
        <v>717</v>
      </c>
      <c r="R48" s="16">
        <v>619</v>
      </c>
      <c r="S48" s="29">
        <f t="shared" si="3"/>
        <v>0.2807256235827664</v>
      </c>
    </row>
    <row r="49" spans="1:19" ht="11.25">
      <c r="A49" s="3" t="s">
        <v>18</v>
      </c>
      <c r="B49" s="16" t="s">
        <v>23</v>
      </c>
      <c r="C49" s="17">
        <v>-0.578</v>
      </c>
      <c r="D49" s="18">
        <v>1950</v>
      </c>
      <c r="E49" s="3">
        <v>1295</v>
      </c>
      <c r="F49" s="19">
        <v>17</v>
      </c>
      <c r="G49" s="29">
        <f t="shared" si="1"/>
        <v>0.0023984198645598193</v>
      </c>
      <c r="H49" s="18">
        <v>2212</v>
      </c>
      <c r="I49" s="3">
        <v>2360</v>
      </c>
      <c r="J49" s="16">
        <v>1284</v>
      </c>
      <c r="K49" s="28">
        <f t="shared" si="0"/>
        <v>0.14602524735585123</v>
      </c>
      <c r="L49" s="32">
        <v>1593</v>
      </c>
      <c r="M49" s="3">
        <v>1528</v>
      </c>
      <c r="N49" s="19">
        <v>517</v>
      </c>
      <c r="O49" s="29">
        <f t="shared" si="2"/>
        <v>0.0752</v>
      </c>
      <c r="P49" s="18">
        <v>717</v>
      </c>
      <c r="Q49" s="3">
        <v>484</v>
      </c>
      <c r="R49" s="16">
        <v>367</v>
      </c>
      <c r="S49" s="29">
        <f t="shared" si="3"/>
        <v>0.16643990929705216</v>
      </c>
    </row>
    <row r="50" spans="1:19" ht="11.25">
      <c r="A50" s="3" t="s">
        <v>27</v>
      </c>
      <c r="B50" s="16" t="s">
        <v>17</v>
      </c>
      <c r="C50" s="17">
        <v>-0.574</v>
      </c>
      <c r="D50" s="18">
        <v>1456</v>
      </c>
      <c r="E50" s="3">
        <v>1951</v>
      </c>
      <c r="F50" s="19">
        <v>46</v>
      </c>
      <c r="G50" s="29">
        <f t="shared" si="1"/>
        <v>0.006489841986455982</v>
      </c>
      <c r="H50" s="18">
        <v>1890</v>
      </c>
      <c r="I50" s="3">
        <v>2404</v>
      </c>
      <c r="J50" s="16">
        <v>1510</v>
      </c>
      <c r="K50" s="28">
        <f t="shared" si="0"/>
        <v>0.1717275105197316</v>
      </c>
      <c r="L50" s="32">
        <v>1375</v>
      </c>
      <c r="M50" s="3">
        <v>1637</v>
      </c>
      <c r="N50" s="19">
        <v>1006</v>
      </c>
      <c r="O50" s="29">
        <f t="shared" si="2"/>
        <v>0.14632727272727272</v>
      </c>
      <c r="P50" s="18">
        <v>529</v>
      </c>
      <c r="Q50" s="3">
        <v>687</v>
      </c>
      <c r="R50" s="16">
        <v>452</v>
      </c>
      <c r="S50" s="29">
        <f t="shared" si="3"/>
        <v>0.20498866213151928</v>
      </c>
    </row>
    <row r="51" spans="1:19" ht="11.25">
      <c r="A51" s="3" t="s">
        <v>38</v>
      </c>
      <c r="B51" s="16" t="s">
        <v>18</v>
      </c>
      <c r="C51" s="17">
        <v>-0.515</v>
      </c>
      <c r="D51" s="18">
        <v>867</v>
      </c>
      <c r="E51" s="3">
        <v>1950</v>
      </c>
      <c r="F51" s="19">
        <v>115</v>
      </c>
      <c r="G51" s="29">
        <f t="shared" si="1"/>
        <v>0.016224604966139956</v>
      </c>
      <c r="H51" s="18"/>
      <c r="I51" s="3"/>
      <c r="J51" s="16"/>
      <c r="K51" s="28">
        <f t="shared" si="0"/>
        <v>0</v>
      </c>
      <c r="L51" s="32">
        <v>1064</v>
      </c>
      <c r="M51" s="3">
        <v>1593</v>
      </c>
      <c r="N51" s="19">
        <v>322</v>
      </c>
      <c r="O51" s="29">
        <f t="shared" si="2"/>
        <v>0.046836363636363634</v>
      </c>
      <c r="P51" s="18">
        <v>242</v>
      </c>
      <c r="Q51" s="3">
        <v>717</v>
      </c>
      <c r="R51" s="16">
        <v>117</v>
      </c>
      <c r="S51" s="29">
        <f t="shared" si="3"/>
        <v>0.053061224489795916</v>
      </c>
    </row>
    <row r="52" spans="1:19" ht="11.25">
      <c r="A52" s="3" t="s">
        <v>20</v>
      </c>
      <c r="B52" s="16" t="s">
        <v>23</v>
      </c>
      <c r="C52" s="17">
        <v>-0.467</v>
      </c>
      <c r="D52" s="18">
        <v>1902</v>
      </c>
      <c r="E52" s="3">
        <v>1295</v>
      </c>
      <c r="F52" s="19">
        <v>29</v>
      </c>
      <c r="G52" s="29">
        <f t="shared" si="1"/>
        <v>0.004091422121896162</v>
      </c>
      <c r="H52" s="18">
        <v>2627</v>
      </c>
      <c r="I52" s="3">
        <v>2360</v>
      </c>
      <c r="J52" s="16">
        <v>1825</v>
      </c>
      <c r="K52" s="28">
        <f t="shared" si="0"/>
        <v>0.20755146138974184</v>
      </c>
      <c r="L52" s="32">
        <v>1674</v>
      </c>
      <c r="M52" s="3">
        <v>1528</v>
      </c>
      <c r="N52" s="19">
        <v>1059</v>
      </c>
      <c r="O52" s="29">
        <f t="shared" si="2"/>
        <v>0.15403636363636364</v>
      </c>
      <c r="P52" s="18">
        <v>677</v>
      </c>
      <c r="Q52" s="3">
        <v>484</v>
      </c>
      <c r="R52" s="16">
        <v>359</v>
      </c>
      <c r="S52" s="29">
        <f t="shared" si="3"/>
        <v>0.16281179138321997</v>
      </c>
    </row>
    <row r="53" spans="1:19" ht="11.25">
      <c r="A53" s="3" t="s">
        <v>37</v>
      </c>
      <c r="B53" s="16" t="s">
        <v>35</v>
      </c>
      <c r="C53" s="17">
        <v>-0.445</v>
      </c>
      <c r="D53" s="18"/>
      <c r="E53" s="3"/>
      <c r="F53" s="19"/>
      <c r="G53" s="29">
        <f t="shared" si="1"/>
        <v>0</v>
      </c>
      <c r="H53" s="18">
        <v>2108</v>
      </c>
      <c r="I53" s="3">
        <v>1557</v>
      </c>
      <c r="J53" s="16">
        <v>266</v>
      </c>
      <c r="K53" s="28">
        <f t="shared" si="0"/>
        <v>0.030251336290230864</v>
      </c>
      <c r="L53" s="32">
        <v>1505</v>
      </c>
      <c r="M53" s="3">
        <v>1426</v>
      </c>
      <c r="N53" s="19">
        <v>257</v>
      </c>
      <c r="O53" s="29">
        <f t="shared" si="2"/>
        <v>0.03738181818181818</v>
      </c>
      <c r="P53" s="18">
        <v>669</v>
      </c>
      <c r="Q53" s="3">
        <v>522</v>
      </c>
      <c r="R53" s="16">
        <v>343</v>
      </c>
      <c r="S53" s="29">
        <f t="shared" si="3"/>
        <v>0.15555555555555556</v>
      </c>
    </row>
    <row r="54" spans="1:19" ht="11.25">
      <c r="A54" s="3" t="s">
        <v>37</v>
      </c>
      <c r="B54" s="16" t="s">
        <v>19</v>
      </c>
      <c r="C54" s="17">
        <v>-0.445</v>
      </c>
      <c r="D54" s="18">
        <v>1680</v>
      </c>
      <c r="E54" s="3">
        <v>1209</v>
      </c>
      <c r="F54" s="19">
        <v>34</v>
      </c>
      <c r="G54" s="29">
        <f t="shared" si="1"/>
        <v>0.004796839729119639</v>
      </c>
      <c r="H54" s="18">
        <v>2108</v>
      </c>
      <c r="I54" s="3">
        <v>1825</v>
      </c>
      <c r="J54" s="16">
        <v>294</v>
      </c>
      <c r="K54" s="28">
        <f t="shared" si="0"/>
        <v>0.03343568747867622</v>
      </c>
      <c r="L54" s="32">
        <v>1505</v>
      </c>
      <c r="M54" s="3">
        <v>1571</v>
      </c>
      <c r="N54" s="19">
        <v>264</v>
      </c>
      <c r="O54" s="29">
        <f t="shared" si="2"/>
        <v>0.0384</v>
      </c>
      <c r="P54" s="18">
        <v>669</v>
      </c>
      <c r="Q54" s="3">
        <v>531</v>
      </c>
      <c r="R54" s="16">
        <v>366</v>
      </c>
      <c r="S54" s="29">
        <f t="shared" si="3"/>
        <v>0.16598639455782313</v>
      </c>
    </row>
    <row r="55" spans="1:19" ht="11.25">
      <c r="A55" s="3" t="s">
        <v>37</v>
      </c>
      <c r="B55" s="16" t="s">
        <v>36</v>
      </c>
      <c r="C55" s="17">
        <v>-0.445</v>
      </c>
      <c r="D55" s="18"/>
      <c r="E55" s="3"/>
      <c r="F55" s="19"/>
      <c r="G55" s="29">
        <f t="shared" si="1"/>
        <v>0</v>
      </c>
      <c r="H55" s="18">
        <v>2108</v>
      </c>
      <c r="I55" s="3">
        <v>1714</v>
      </c>
      <c r="J55" s="16">
        <v>382</v>
      </c>
      <c r="K55" s="28">
        <f t="shared" si="0"/>
        <v>0.04344364835664733</v>
      </c>
      <c r="L55" s="32">
        <v>1505</v>
      </c>
      <c r="M55" s="3">
        <v>1520</v>
      </c>
      <c r="N55" s="19">
        <v>352</v>
      </c>
      <c r="O55" s="29">
        <f t="shared" si="2"/>
        <v>0.0512</v>
      </c>
      <c r="P55" s="18">
        <v>669</v>
      </c>
      <c r="Q55" s="3">
        <v>389</v>
      </c>
      <c r="R55" s="16">
        <v>235</v>
      </c>
      <c r="S55" s="29">
        <f t="shared" si="3"/>
        <v>0.10657596371882086</v>
      </c>
    </row>
    <row r="56" spans="1:19" ht="11.25">
      <c r="A56" s="3" t="s">
        <v>35</v>
      </c>
      <c r="B56" s="16" t="s">
        <v>23</v>
      </c>
      <c r="C56" s="17">
        <v>-0.413</v>
      </c>
      <c r="D56" s="18"/>
      <c r="E56" s="3"/>
      <c r="F56" s="19"/>
      <c r="G56" s="29">
        <f t="shared" si="1"/>
        <v>0</v>
      </c>
      <c r="H56" s="18">
        <v>1557</v>
      </c>
      <c r="I56" s="3">
        <v>2360</v>
      </c>
      <c r="J56" s="16">
        <v>367</v>
      </c>
      <c r="K56" s="28">
        <f t="shared" si="0"/>
        <v>0.041737745934265894</v>
      </c>
      <c r="L56" s="32">
        <v>1426</v>
      </c>
      <c r="M56" s="3">
        <v>1528</v>
      </c>
      <c r="N56" s="19">
        <v>262</v>
      </c>
      <c r="O56" s="29">
        <f t="shared" si="2"/>
        <v>0.03810909090909091</v>
      </c>
      <c r="P56" s="18">
        <v>522</v>
      </c>
      <c r="Q56" s="3">
        <v>484</v>
      </c>
      <c r="R56" s="16">
        <v>179</v>
      </c>
      <c r="S56" s="29">
        <f t="shared" si="3"/>
        <v>0.08117913832199547</v>
      </c>
    </row>
    <row r="57" spans="1:19" ht="11.25">
      <c r="A57" s="3" t="s">
        <v>19</v>
      </c>
      <c r="B57" s="16" t="s">
        <v>23</v>
      </c>
      <c r="C57" s="17">
        <v>-0.413</v>
      </c>
      <c r="D57" s="18">
        <v>1209</v>
      </c>
      <c r="E57" s="3">
        <v>1295</v>
      </c>
      <c r="F57" s="19">
        <v>465</v>
      </c>
      <c r="G57" s="29">
        <f t="shared" si="1"/>
        <v>0.06560383747178329</v>
      </c>
      <c r="H57" s="18">
        <v>1825</v>
      </c>
      <c r="I57" s="3">
        <v>2360</v>
      </c>
      <c r="J57" s="16">
        <v>384</v>
      </c>
      <c r="K57" s="28">
        <f t="shared" si="0"/>
        <v>0.04367110201296486</v>
      </c>
      <c r="L57" s="32">
        <v>1571</v>
      </c>
      <c r="M57" s="3">
        <v>1528</v>
      </c>
      <c r="N57" s="19">
        <v>236</v>
      </c>
      <c r="O57" s="29">
        <f t="shared" si="2"/>
        <v>0.03432727272727273</v>
      </c>
      <c r="P57" s="18">
        <v>531</v>
      </c>
      <c r="Q57" s="3">
        <v>484</v>
      </c>
      <c r="R57" s="16">
        <v>189</v>
      </c>
      <c r="S57" s="29">
        <f t="shared" si="3"/>
        <v>0.08571428571428572</v>
      </c>
    </row>
    <row r="58" spans="1:19" ht="11.25">
      <c r="A58" s="3" t="s">
        <v>36</v>
      </c>
      <c r="B58" s="16" t="s">
        <v>23</v>
      </c>
      <c r="C58" s="17">
        <v>-0.413</v>
      </c>
      <c r="D58" s="18"/>
      <c r="E58" s="3"/>
      <c r="F58" s="19"/>
      <c r="G58" s="29">
        <f t="shared" si="1"/>
        <v>0</v>
      </c>
      <c r="H58" s="18">
        <v>1714</v>
      </c>
      <c r="I58" s="3">
        <v>2360</v>
      </c>
      <c r="J58" s="16">
        <v>421</v>
      </c>
      <c r="K58" s="28">
        <f t="shared" si="0"/>
        <v>0.04787899465483908</v>
      </c>
      <c r="L58" s="32">
        <v>1520</v>
      </c>
      <c r="M58" s="3">
        <v>1528</v>
      </c>
      <c r="N58" s="19">
        <v>297</v>
      </c>
      <c r="O58" s="29">
        <f t="shared" si="2"/>
        <v>0.0432</v>
      </c>
      <c r="P58" s="18">
        <v>389</v>
      </c>
      <c r="Q58" s="3">
        <v>484</v>
      </c>
      <c r="R58" s="16">
        <v>123</v>
      </c>
      <c r="S58" s="29">
        <f t="shared" si="3"/>
        <v>0.055782312925170066</v>
      </c>
    </row>
    <row r="59" spans="1:19" ht="11.25">
      <c r="A59" s="3" t="s">
        <v>37</v>
      </c>
      <c r="B59" s="16" t="s">
        <v>20</v>
      </c>
      <c r="C59" s="17">
        <v>-0.409</v>
      </c>
      <c r="D59" s="18">
        <v>1680</v>
      </c>
      <c r="E59" s="3">
        <v>1902</v>
      </c>
      <c r="F59" s="19">
        <v>1501</v>
      </c>
      <c r="G59" s="29">
        <f t="shared" si="1"/>
        <v>0.21176636568848758</v>
      </c>
      <c r="H59" s="18">
        <v>2108</v>
      </c>
      <c r="I59" s="3">
        <v>2627</v>
      </c>
      <c r="J59" s="16">
        <v>1592</v>
      </c>
      <c r="K59" s="28">
        <f t="shared" si="0"/>
        <v>0.18105311042875014</v>
      </c>
      <c r="L59" s="32">
        <v>1505</v>
      </c>
      <c r="M59" s="3">
        <v>1674</v>
      </c>
      <c r="N59" s="19">
        <v>1009</v>
      </c>
      <c r="O59" s="29">
        <f t="shared" si="2"/>
        <v>0.14676363636363637</v>
      </c>
      <c r="P59" s="18">
        <v>669</v>
      </c>
      <c r="Q59" s="3">
        <v>677</v>
      </c>
      <c r="R59" s="16">
        <v>583</v>
      </c>
      <c r="S59" s="29">
        <f t="shared" si="3"/>
        <v>0.26439909297052155</v>
      </c>
    </row>
    <row r="60" spans="1:19" ht="11.25">
      <c r="A60" s="3" t="s">
        <v>26</v>
      </c>
      <c r="B60" s="16" t="s">
        <v>21</v>
      </c>
      <c r="C60" s="17">
        <v>-0.35</v>
      </c>
      <c r="D60" s="18">
        <v>1356</v>
      </c>
      <c r="E60" s="3">
        <v>2275</v>
      </c>
      <c r="F60" s="19">
        <v>868</v>
      </c>
      <c r="G60" s="29">
        <f t="shared" si="1"/>
        <v>0.12246049661399548</v>
      </c>
      <c r="H60" s="18">
        <v>2353</v>
      </c>
      <c r="I60" s="3">
        <v>1921</v>
      </c>
      <c r="J60" s="16">
        <v>615</v>
      </c>
      <c r="K60" s="28">
        <f t="shared" si="0"/>
        <v>0.06994199931763903</v>
      </c>
      <c r="L60" s="32">
        <v>1526</v>
      </c>
      <c r="M60" s="3">
        <v>1711</v>
      </c>
      <c r="N60" s="19">
        <v>509</v>
      </c>
      <c r="O60" s="29">
        <f t="shared" si="2"/>
        <v>0.07403636363636364</v>
      </c>
      <c r="P60" s="18">
        <v>617</v>
      </c>
      <c r="Q60" s="3">
        <v>754</v>
      </c>
      <c r="R60" s="16">
        <v>487</v>
      </c>
      <c r="S60" s="29">
        <f t="shared" si="3"/>
        <v>0.22086167800453516</v>
      </c>
    </row>
    <row r="61" spans="1:19" ht="11.25">
      <c r="A61" s="3" t="s">
        <v>15</v>
      </c>
      <c r="B61" s="16" t="s">
        <v>21</v>
      </c>
      <c r="C61" s="17">
        <v>-0.293</v>
      </c>
      <c r="D61" s="18">
        <v>1363</v>
      </c>
      <c r="E61" s="3">
        <v>2275</v>
      </c>
      <c r="F61" s="19">
        <v>1110</v>
      </c>
      <c r="G61" s="29">
        <f t="shared" si="1"/>
        <v>0.15660270880361174</v>
      </c>
      <c r="H61" s="18">
        <v>2474</v>
      </c>
      <c r="I61" s="3">
        <v>1921</v>
      </c>
      <c r="J61" s="16">
        <v>718</v>
      </c>
      <c r="K61" s="28">
        <f t="shared" si="0"/>
        <v>0.08165586261799158</v>
      </c>
      <c r="L61" s="32">
        <v>1577</v>
      </c>
      <c r="M61" s="3">
        <v>1711</v>
      </c>
      <c r="N61" s="19">
        <v>800</v>
      </c>
      <c r="O61" s="29">
        <f t="shared" si="2"/>
        <v>0.11636363636363636</v>
      </c>
      <c r="P61" s="18">
        <v>600</v>
      </c>
      <c r="Q61" s="3">
        <v>754</v>
      </c>
      <c r="R61" s="16">
        <v>475</v>
      </c>
      <c r="S61" s="29">
        <f t="shared" si="3"/>
        <v>0.21541950113378686</v>
      </c>
    </row>
    <row r="62" spans="1:19" ht="11.25">
      <c r="A62" s="3" t="s">
        <v>15</v>
      </c>
      <c r="B62" s="16" t="s">
        <v>23</v>
      </c>
      <c r="C62" s="17">
        <v>-0.272</v>
      </c>
      <c r="D62" s="18">
        <v>1363</v>
      </c>
      <c r="E62" s="3">
        <v>1295</v>
      </c>
      <c r="F62" s="19">
        <v>2</v>
      </c>
      <c r="G62" s="29">
        <f t="shared" si="1"/>
        <v>0.0002821670428893905</v>
      </c>
      <c r="H62" s="18">
        <v>2474</v>
      </c>
      <c r="I62" s="3">
        <v>2360</v>
      </c>
      <c r="J62" s="16">
        <v>1663</v>
      </c>
      <c r="K62" s="28">
        <f t="shared" si="0"/>
        <v>0.1891277152280223</v>
      </c>
      <c r="L62" s="32">
        <v>1577</v>
      </c>
      <c r="M62" s="3">
        <v>1528</v>
      </c>
      <c r="N62" s="19">
        <v>833</v>
      </c>
      <c r="O62" s="29">
        <f t="shared" si="2"/>
        <v>0.12116363636363636</v>
      </c>
      <c r="P62" s="18">
        <v>600</v>
      </c>
      <c r="Q62" s="3">
        <v>484</v>
      </c>
      <c r="R62" s="16">
        <v>358</v>
      </c>
      <c r="S62" s="29">
        <f t="shared" si="3"/>
        <v>0.16235827664399094</v>
      </c>
    </row>
    <row r="63" spans="1:19" ht="11.25">
      <c r="A63" s="3" t="s">
        <v>27</v>
      </c>
      <c r="B63" s="16" t="s">
        <v>18</v>
      </c>
      <c r="C63" s="17">
        <v>-0.223</v>
      </c>
      <c r="D63" s="18">
        <v>1456</v>
      </c>
      <c r="E63" s="3">
        <v>1950</v>
      </c>
      <c r="F63" s="19">
        <v>50</v>
      </c>
      <c r="G63" s="29">
        <f t="shared" si="1"/>
        <v>0.007054176072234763</v>
      </c>
      <c r="H63" s="18">
        <v>1890</v>
      </c>
      <c r="I63" s="3">
        <v>2212</v>
      </c>
      <c r="J63" s="16">
        <v>1392</v>
      </c>
      <c r="K63" s="28">
        <f t="shared" si="0"/>
        <v>0.1583077447969976</v>
      </c>
      <c r="L63" s="32">
        <v>1375</v>
      </c>
      <c r="M63" s="3">
        <v>1593</v>
      </c>
      <c r="N63" s="19">
        <v>777</v>
      </c>
      <c r="O63" s="29">
        <f t="shared" si="2"/>
        <v>0.11301818181818182</v>
      </c>
      <c r="P63" s="18">
        <v>529</v>
      </c>
      <c r="Q63" s="3">
        <v>717</v>
      </c>
      <c r="R63" s="16">
        <v>427</v>
      </c>
      <c r="S63" s="29">
        <f t="shared" si="3"/>
        <v>0.19365079365079366</v>
      </c>
    </row>
    <row r="64" spans="1:19" ht="11.25">
      <c r="A64" s="3" t="s">
        <v>37</v>
      </c>
      <c r="B64" s="16" t="s">
        <v>23</v>
      </c>
      <c r="C64" s="17">
        <v>-0.218</v>
      </c>
      <c r="D64" s="18">
        <v>1680</v>
      </c>
      <c r="E64" s="3">
        <v>1295</v>
      </c>
      <c r="F64" s="19">
        <v>21</v>
      </c>
      <c r="G64" s="29">
        <f t="shared" si="1"/>
        <v>0.0029627539503386006</v>
      </c>
      <c r="H64" s="18">
        <v>2108</v>
      </c>
      <c r="I64" s="3">
        <v>2360</v>
      </c>
      <c r="J64" s="16">
        <v>1175</v>
      </c>
      <c r="K64" s="28">
        <f t="shared" si="0"/>
        <v>0.13362902308654612</v>
      </c>
      <c r="L64" s="32">
        <v>1505</v>
      </c>
      <c r="M64" s="3">
        <v>1528</v>
      </c>
      <c r="N64" s="19">
        <v>591</v>
      </c>
      <c r="O64" s="29">
        <f t="shared" si="2"/>
        <v>0.08596363636363637</v>
      </c>
      <c r="P64" s="18">
        <v>669</v>
      </c>
      <c r="Q64" s="3">
        <v>484</v>
      </c>
      <c r="R64" s="16">
        <v>345</v>
      </c>
      <c r="S64" s="29">
        <f t="shared" si="3"/>
        <v>0.1564625850340136</v>
      </c>
    </row>
    <row r="65" spans="1:19" ht="11.25">
      <c r="A65" s="3" t="s">
        <v>21</v>
      </c>
      <c r="B65" s="16" t="s">
        <v>22</v>
      </c>
      <c r="C65" s="17">
        <v>-0.174</v>
      </c>
      <c r="D65" s="18">
        <v>2275</v>
      </c>
      <c r="E65" s="3">
        <v>1014</v>
      </c>
      <c r="F65" s="19">
        <v>393</v>
      </c>
      <c r="G65" s="29">
        <f t="shared" si="1"/>
        <v>0.05544582392776524</v>
      </c>
      <c r="H65" s="18">
        <v>1921</v>
      </c>
      <c r="I65" s="3">
        <v>1275</v>
      </c>
      <c r="J65" s="16">
        <v>235</v>
      </c>
      <c r="K65" s="28">
        <f t="shared" si="0"/>
        <v>0.026725804617309223</v>
      </c>
      <c r="L65" s="32">
        <v>1711</v>
      </c>
      <c r="M65" s="3">
        <v>804</v>
      </c>
      <c r="N65" s="19">
        <v>177</v>
      </c>
      <c r="O65" s="29">
        <f t="shared" si="2"/>
        <v>0.025745454545454547</v>
      </c>
      <c r="P65" s="18">
        <v>754</v>
      </c>
      <c r="Q65" s="3">
        <v>387</v>
      </c>
      <c r="R65" s="16">
        <v>193</v>
      </c>
      <c r="S65" s="29">
        <f t="shared" si="3"/>
        <v>0.08752834467120181</v>
      </c>
    </row>
    <row r="66" spans="1:19" ht="11.25">
      <c r="A66" s="3" t="s">
        <v>26</v>
      </c>
      <c r="B66" s="16" t="s">
        <v>22</v>
      </c>
      <c r="C66" s="17">
        <v>-0.158</v>
      </c>
      <c r="D66" s="18">
        <v>1356</v>
      </c>
      <c r="E66" s="3">
        <v>1014</v>
      </c>
      <c r="F66" s="19">
        <v>240</v>
      </c>
      <c r="G66" s="29">
        <f t="shared" si="1"/>
        <v>0.033860045146726865</v>
      </c>
      <c r="H66" s="18">
        <v>2353</v>
      </c>
      <c r="I66" s="3">
        <v>1275</v>
      </c>
      <c r="J66" s="16">
        <v>434</v>
      </c>
      <c r="K66" s="28">
        <f t="shared" si="0"/>
        <v>0.049357443420902994</v>
      </c>
      <c r="L66" s="32">
        <v>1526</v>
      </c>
      <c r="M66" s="3">
        <v>804</v>
      </c>
      <c r="N66" s="19">
        <v>227</v>
      </c>
      <c r="O66" s="29">
        <f t="shared" si="2"/>
        <v>0.03301818181818182</v>
      </c>
      <c r="P66" s="18">
        <v>617</v>
      </c>
      <c r="Q66" s="3">
        <v>387</v>
      </c>
      <c r="R66" s="16">
        <v>170</v>
      </c>
      <c r="S66" s="29">
        <f t="shared" si="3"/>
        <v>0.07709750566893424</v>
      </c>
    </row>
    <row r="67" spans="1:19" ht="11.25">
      <c r="A67" s="3" t="s">
        <v>37</v>
      </c>
      <c r="B67" s="16" t="s">
        <v>21</v>
      </c>
      <c r="C67" s="17">
        <v>-0.158</v>
      </c>
      <c r="D67" s="18">
        <v>1680</v>
      </c>
      <c r="E67" s="3">
        <v>2275</v>
      </c>
      <c r="F67" s="19">
        <v>1533</v>
      </c>
      <c r="G67" s="29">
        <f t="shared" si="1"/>
        <v>0.21628103837471782</v>
      </c>
      <c r="H67" s="18">
        <v>2108</v>
      </c>
      <c r="I67" s="3">
        <v>1921</v>
      </c>
      <c r="J67" s="16">
        <v>1045</v>
      </c>
      <c r="K67" s="28">
        <f t="shared" si="0"/>
        <v>0.11884453542590698</v>
      </c>
      <c r="L67" s="32">
        <v>1505</v>
      </c>
      <c r="M67" s="3">
        <v>1711</v>
      </c>
      <c r="N67" s="19">
        <v>1039</v>
      </c>
      <c r="O67" s="29">
        <f t="shared" si="2"/>
        <v>0.15112727272727272</v>
      </c>
      <c r="P67" s="18">
        <v>669</v>
      </c>
      <c r="Q67" s="3">
        <v>754</v>
      </c>
      <c r="R67" s="16">
        <v>584</v>
      </c>
      <c r="S67" s="29">
        <f t="shared" si="3"/>
        <v>0.26485260770975055</v>
      </c>
    </row>
    <row r="68" spans="1:19" ht="11.25">
      <c r="A68" s="3" t="s">
        <v>35</v>
      </c>
      <c r="B68" s="16" t="s">
        <v>22</v>
      </c>
      <c r="C68" s="17">
        <v>-0.135</v>
      </c>
      <c r="D68" s="18"/>
      <c r="E68" s="3"/>
      <c r="F68" s="19"/>
      <c r="G68" s="29">
        <f t="shared" si="1"/>
        <v>0</v>
      </c>
      <c r="H68" s="18">
        <v>1557</v>
      </c>
      <c r="I68" s="3">
        <v>1275</v>
      </c>
      <c r="J68" s="16">
        <v>218</v>
      </c>
      <c r="K68" s="28">
        <f t="shared" si="0"/>
        <v>0.02479244853861026</v>
      </c>
      <c r="L68" s="32">
        <v>1426</v>
      </c>
      <c r="M68" s="3">
        <v>804</v>
      </c>
      <c r="N68" s="19">
        <v>107</v>
      </c>
      <c r="O68" s="29">
        <f t="shared" si="2"/>
        <v>0.015563636363636363</v>
      </c>
      <c r="P68" s="18">
        <v>522</v>
      </c>
      <c r="Q68" s="3">
        <v>387</v>
      </c>
      <c r="R68" s="16">
        <v>131</v>
      </c>
      <c r="S68" s="29">
        <f t="shared" si="3"/>
        <v>0.05941043083900227</v>
      </c>
    </row>
    <row r="69" spans="1:19" ht="11.25">
      <c r="A69" s="3" t="s">
        <v>19</v>
      </c>
      <c r="B69" s="16" t="s">
        <v>22</v>
      </c>
      <c r="C69" s="17">
        <v>-0.135</v>
      </c>
      <c r="D69" s="18">
        <v>1209</v>
      </c>
      <c r="E69" s="3">
        <v>1014</v>
      </c>
      <c r="F69" s="19">
        <v>104</v>
      </c>
      <c r="G69" s="29">
        <f t="shared" si="1"/>
        <v>0.014672686230248307</v>
      </c>
      <c r="H69" s="18">
        <v>1825</v>
      </c>
      <c r="I69" s="3">
        <v>1275</v>
      </c>
      <c r="J69" s="16">
        <v>255</v>
      </c>
      <c r="K69" s="28">
        <f t="shared" si="0"/>
        <v>0.029000341180484477</v>
      </c>
      <c r="L69" s="32">
        <v>1571</v>
      </c>
      <c r="M69" s="3">
        <v>804</v>
      </c>
      <c r="N69" s="19">
        <v>107</v>
      </c>
      <c r="O69" s="29">
        <f t="shared" si="2"/>
        <v>0.015563636363636363</v>
      </c>
      <c r="P69" s="18">
        <v>531</v>
      </c>
      <c r="Q69" s="3">
        <v>387</v>
      </c>
      <c r="R69" s="16">
        <v>130</v>
      </c>
      <c r="S69" s="29">
        <f t="shared" si="3"/>
        <v>0.05895691609977324</v>
      </c>
    </row>
    <row r="70" spans="1:19" ht="11.25">
      <c r="A70" s="3" t="s">
        <v>36</v>
      </c>
      <c r="B70" s="16" t="s">
        <v>22</v>
      </c>
      <c r="C70" s="17">
        <v>-0.135</v>
      </c>
      <c r="D70" s="18"/>
      <c r="E70" s="3"/>
      <c r="F70" s="19"/>
      <c r="G70" s="29">
        <f t="shared" si="1"/>
        <v>0</v>
      </c>
      <c r="H70" s="18">
        <v>1714</v>
      </c>
      <c r="I70" s="3">
        <v>1275</v>
      </c>
      <c r="J70" s="16">
        <v>276</v>
      </c>
      <c r="K70" s="28">
        <f t="shared" si="0"/>
        <v>0.03138860457181849</v>
      </c>
      <c r="L70" s="32">
        <v>1520</v>
      </c>
      <c r="M70" s="3">
        <v>804</v>
      </c>
      <c r="N70" s="19">
        <v>134</v>
      </c>
      <c r="O70" s="29">
        <f t="shared" si="2"/>
        <v>0.01949090909090909</v>
      </c>
      <c r="P70" s="18">
        <v>389</v>
      </c>
      <c r="Q70" s="3">
        <v>387</v>
      </c>
      <c r="R70" s="16">
        <v>80</v>
      </c>
      <c r="S70" s="29">
        <f t="shared" si="3"/>
        <v>0.036281179138321996</v>
      </c>
    </row>
    <row r="71" spans="1:19" ht="11.25">
      <c r="A71" s="3" t="s">
        <v>26</v>
      </c>
      <c r="B71" s="16" t="s">
        <v>23</v>
      </c>
      <c r="C71" s="17">
        <v>-0.122</v>
      </c>
      <c r="D71" s="18">
        <v>1356</v>
      </c>
      <c r="E71" s="3">
        <v>1295</v>
      </c>
      <c r="F71" s="19">
        <v>73</v>
      </c>
      <c r="G71" s="29">
        <f t="shared" si="1"/>
        <v>0.010299097065462753</v>
      </c>
      <c r="H71" s="18">
        <v>2353</v>
      </c>
      <c r="I71" s="3">
        <v>2360</v>
      </c>
      <c r="J71" s="16">
        <v>1350</v>
      </c>
      <c r="K71" s="28">
        <f t="shared" si="0"/>
        <v>0.1535312180143296</v>
      </c>
      <c r="L71" s="32">
        <v>1526</v>
      </c>
      <c r="M71" s="3">
        <v>1528</v>
      </c>
      <c r="N71" s="19">
        <v>854</v>
      </c>
      <c r="O71" s="29">
        <f t="shared" si="2"/>
        <v>0.12421818181818182</v>
      </c>
      <c r="P71" s="18">
        <v>617</v>
      </c>
      <c r="Q71" s="3">
        <v>484</v>
      </c>
      <c r="R71" s="16">
        <v>279</v>
      </c>
      <c r="S71" s="29">
        <f t="shared" si="3"/>
        <v>0.12653061224489795</v>
      </c>
    </row>
    <row r="72" spans="1:19" ht="11.25">
      <c r="A72" s="3" t="s">
        <v>20</v>
      </c>
      <c r="B72" s="16" t="s">
        <v>21</v>
      </c>
      <c r="C72" s="17">
        <v>-0.12</v>
      </c>
      <c r="D72" s="18">
        <v>1902</v>
      </c>
      <c r="E72" s="3">
        <v>2275</v>
      </c>
      <c r="F72" s="19">
        <v>1554</v>
      </c>
      <c r="G72" s="29">
        <f t="shared" si="1"/>
        <v>0.21924379232505645</v>
      </c>
      <c r="H72" s="18">
        <v>2627</v>
      </c>
      <c r="I72" s="3">
        <v>1921</v>
      </c>
      <c r="J72" s="16">
        <v>760</v>
      </c>
      <c r="K72" s="28">
        <f t="shared" si="0"/>
        <v>0.08643238940065961</v>
      </c>
      <c r="L72" s="32">
        <v>1674</v>
      </c>
      <c r="M72" s="3">
        <v>1711</v>
      </c>
      <c r="N72" s="19">
        <v>698</v>
      </c>
      <c r="O72" s="29">
        <f t="shared" si="2"/>
        <v>0.10152727272727273</v>
      </c>
      <c r="P72" s="18">
        <v>677</v>
      </c>
      <c r="Q72" s="3">
        <v>754</v>
      </c>
      <c r="R72" s="16">
        <v>541</v>
      </c>
      <c r="S72" s="29">
        <f t="shared" si="3"/>
        <v>0.2453514739229025</v>
      </c>
    </row>
    <row r="73" spans="1:19" ht="11.25">
      <c r="A73" s="3" t="s">
        <v>38</v>
      </c>
      <c r="B73" s="16" t="s">
        <v>20</v>
      </c>
      <c r="C73" s="17">
        <v>-0.114</v>
      </c>
      <c r="D73" s="18">
        <v>867</v>
      </c>
      <c r="E73" s="3">
        <v>1902</v>
      </c>
      <c r="F73" s="19">
        <v>117</v>
      </c>
      <c r="G73" s="29">
        <f t="shared" si="1"/>
        <v>0.016506772009029346</v>
      </c>
      <c r="H73" s="18"/>
      <c r="I73" s="3"/>
      <c r="J73" s="16"/>
      <c r="K73" s="28">
        <f t="shared" si="0"/>
        <v>0</v>
      </c>
      <c r="L73" s="32">
        <v>1064</v>
      </c>
      <c r="M73" s="3">
        <v>1674</v>
      </c>
      <c r="N73" s="19">
        <v>692</v>
      </c>
      <c r="O73" s="29">
        <f t="shared" si="2"/>
        <v>0.10065454545454545</v>
      </c>
      <c r="P73" s="18">
        <v>242</v>
      </c>
      <c r="Q73" s="3">
        <v>677</v>
      </c>
      <c r="R73" s="16">
        <v>128</v>
      </c>
      <c r="S73" s="29">
        <f t="shared" si="3"/>
        <v>0.058049886621315196</v>
      </c>
    </row>
    <row r="74" spans="1:19" ht="11.25">
      <c r="A74" s="3" t="s">
        <v>38</v>
      </c>
      <c r="B74" s="16" t="s">
        <v>26</v>
      </c>
      <c r="C74" s="17">
        <v>-0.069</v>
      </c>
      <c r="D74" s="18">
        <v>867</v>
      </c>
      <c r="E74" s="3">
        <v>1356</v>
      </c>
      <c r="F74" s="19">
        <v>149</v>
      </c>
      <c r="G74" s="29">
        <f t="shared" si="1"/>
        <v>0.021021444695259593</v>
      </c>
      <c r="H74" s="18"/>
      <c r="I74" s="3"/>
      <c r="J74" s="16"/>
      <c r="K74" s="28">
        <f t="shared" si="0"/>
        <v>0</v>
      </c>
      <c r="L74" s="32">
        <v>1064</v>
      </c>
      <c r="M74" s="3">
        <v>1526</v>
      </c>
      <c r="N74" s="19">
        <v>518</v>
      </c>
      <c r="O74" s="29">
        <f t="shared" si="2"/>
        <v>0.07534545454545455</v>
      </c>
      <c r="P74" s="18">
        <v>242</v>
      </c>
      <c r="Q74" s="3">
        <v>617</v>
      </c>
      <c r="R74" s="16">
        <v>79</v>
      </c>
      <c r="S74" s="29">
        <f t="shared" si="3"/>
        <v>0.03582766439909297</v>
      </c>
    </row>
    <row r="75" spans="1:19" ht="11.25">
      <c r="A75" s="3" t="s">
        <v>18</v>
      </c>
      <c r="B75" s="16" t="s">
        <v>22</v>
      </c>
      <c r="C75" s="17">
        <v>-0.066</v>
      </c>
      <c r="D75" s="18">
        <v>1950</v>
      </c>
      <c r="E75" s="3">
        <v>1014</v>
      </c>
      <c r="F75" s="19">
        <v>413</v>
      </c>
      <c r="G75" s="29">
        <f t="shared" si="1"/>
        <v>0.05826749435665914</v>
      </c>
      <c r="H75" s="18">
        <v>2212</v>
      </c>
      <c r="I75" s="3">
        <v>1275</v>
      </c>
      <c r="J75" s="16">
        <v>484</v>
      </c>
      <c r="K75" s="28">
        <f t="shared" si="0"/>
        <v>0.055043784828841126</v>
      </c>
      <c r="L75" s="32">
        <v>1593</v>
      </c>
      <c r="M75" s="3">
        <v>804</v>
      </c>
      <c r="N75" s="19">
        <v>164</v>
      </c>
      <c r="O75" s="29">
        <f t="shared" si="2"/>
        <v>0.023854545454545455</v>
      </c>
      <c r="P75" s="18">
        <v>717</v>
      </c>
      <c r="Q75" s="3">
        <v>387</v>
      </c>
      <c r="R75" s="16">
        <v>212</v>
      </c>
      <c r="S75" s="29">
        <f t="shared" si="3"/>
        <v>0.09614512471655329</v>
      </c>
    </row>
    <row r="76" spans="1:19" ht="11.25">
      <c r="A76" s="3" t="s">
        <v>38</v>
      </c>
      <c r="B76" s="16" t="s">
        <v>35</v>
      </c>
      <c r="C76" s="17">
        <v>-0.063</v>
      </c>
      <c r="D76" s="18"/>
      <c r="E76" s="3"/>
      <c r="F76" s="19"/>
      <c r="G76" s="29">
        <f t="shared" si="1"/>
        <v>0</v>
      </c>
      <c r="H76" s="18"/>
      <c r="I76" s="3"/>
      <c r="J76" s="16"/>
      <c r="K76" s="28">
        <f t="shared" si="0"/>
        <v>0</v>
      </c>
      <c r="L76" s="32">
        <v>1064</v>
      </c>
      <c r="M76" s="3">
        <v>1426</v>
      </c>
      <c r="N76" s="19">
        <v>282</v>
      </c>
      <c r="O76" s="29">
        <f t="shared" si="2"/>
        <v>0.041018181818181815</v>
      </c>
      <c r="P76" s="18">
        <v>242</v>
      </c>
      <c r="Q76" s="3">
        <v>522</v>
      </c>
      <c r="R76" s="16">
        <v>49</v>
      </c>
      <c r="S76" s="29">
        <f t="shared" si="3"/>
        <v>0.022222222222222223</v>
      </c>
    </row>
    <row r="77" spans="1:19" ht="11.25">
      <c r="A77" s="3" t="s">
        <v>38</v>
      </c>
      <c r="B77" s="16" t="s">
        <v>19</v>
      </c>
      <c r="C77" s="17">
        <v>-0.063</v>
      </c>
      <c r="D77" s="18">
        <v>867</v>
      </c>
      <c r="E77" s="3">
        <v>1209</v>
      </c>
      <c r="F77" s="19">
        <v>203</v>
      </c>
      <c r="G77" s="29">
        <f t="shared" si="1"/>
        <v>0.02863995485327314</v>
      </c>
      <c r="H77" s="18"/>
      <c r="I77" s="3"/>
      <c r="J77" s="16"/>
      <c r="K77" s="28">
        <f t="shared" si="0"/>
        <v>0</v>
      </c>
      <c r="L77" s="32">
        <v>1064</v>
      </c>
      <c r="M77" s="3">
        <v>1571</v>
      </c>
      <c r="N77" s="19">
        <v>247</v>
      </c>
      <c r="O77" s="29">
        <f t="shared" si="2"/>
        <v>0.035927272727272724</v>
      </c>
      <c r="P77" s="18">
        <v>242</v>
      </c>
      <c r="Q77" s="3">
        <v>531</v>
      </c>
      <c r="R77" s="16">
        <v>54</v>
      </c>
      <c r="S77" s="29">
        <f t="shared" si="3"/>
        <v>0.024489795918367346</v>
      </c>
    </row>
    <row r="78" spans="1:19" ht="11.25">
      <c r="A78" s="3" t="s">
        <v>38</v>
      </c>
      <c r="B78" s="16" t="s">
        <v>36</v>
      </c>
      <c r="C78" s="17">
        <v>-0.063</v>
      </c>
      <c r="D78" s="18"/>
      <c r="E78" s="3"/>
      <c r="F78" s="19"/>
      <c r="G78" s="29">
        <f t="shared" si="1"/>
        <v>0</v>
      </c>
      <c r="H78" s="18"/>
      <c r="I78" s="3"/>
      <c r="J78" s="16"/>
      <c r="K78" s="28">
        <f t="shared" si="0"/>
        <v>0</v>
      </c>
      <c r="L78" s="32">
        <v>1064</v>
      </c>
      <c r="M78" s="3">
        <v>1520</v>
      </c>
      <c r="N78" s="19">
        <v>243</v>
      </c>
      <c r="O78" s="29">
        <f t="shared" si="2"/>
        <v>0.03534545454545455</v>
      </c>
      <c r="P78" s="18">
        <v>242</v>
      </c>
      <c r="Q78" s="3">
        <v>389</v>
      </c>
      <c r="R78" s="16">
        <v>55</v>
      </c>
      <c r="S78" s="29">
        <f t="shared" si="3"/>
        <v>0.024943310657596373</v>
      </c>
    </row>
    <row r="79" spans="1:19" ht="11.25">
      <c r="A79" s="3" t="s">
        <v>15</v>
      </c>
      <c r="B79" s="16" t="s">
        <v>22</v>
      </c>
      <c r="C79" s="17">
        <v>-0.038</v>
      </c>
      <c r="D79" s="18">
        <v>1363</v>
      </c>
      <c r="E79" s="3">
        <v>1014</v>
      </c>
      <c r="F79" s="19">
        <v>224</v>
      </c>
      <c r="G79" s="29">
        <f t="shared" si="1"/>
        <v>0.03160270880361174</v>
      </c>
      <c r="H79" s="18">
        <v>2474</v>
      </c>
      <c r="I79" s="3">
        <v>1275</v>
      </c>
      <c r="J79" s="16">
        <v>439</v>
      </c>
      <c r="K79" s="28">
        <f t="shared" si="0"/>
        <v>0.049926077561696806</v>
      </c>
      <c r="L79" s="32">
        <v>1577</v>
      </c>
      <c r="M79" s="3">
        <v>804</v>
      </c>
      <c r="N79" s="19">
        <v>216</v>
      </c>
      <c r="O79" s="29">
        <f t="shared" si="2"/>
        <v>0.03141818181818182</v>
      </c>
      <c r="P79" s="18">
        <v>600</v>
      </c>
      <c r="Q79" s="3">
        <v>387</v>
      </c>
      <c r="R79" s="16">
        <v>130</v>
      </c>
      <c r="S79" s="29">
        <f t="shared" si="3"/>
        <v>0.05895691609977324</v>
      </c>
    </row>
    <row r="80" spans="1:19" ht="11.25">
      <c r="A80" s="3" t="s">
        <v>27</v>
      </c>
      <c r="B80" s="16" t="s">
        <v>22</v>
      </c>
      <c r="C80" s="17">
        <v>-0.033</v>
      </c>
      <c r="D80" s="18">
        <v>1456</v>
      </c>
      <c r="E80" s="3">
        <v>1014</v>
      </c>
      <c r="F80" s="19">
        <v>234</v>
      </c>
      <c r="G80" s="29">
        <f t="shared" si="1"/>
        <v>0.03301354401805869</v>
      </c>
      <c r="H80" s="18">
        <v>1890</v>
      </c>
      <c r="I80" s="3">
        <v>1275</v>
      </c>
      <c r="J80" s="16">
        <v>248</v>
      </c>
      <c r="K80" s="28">
        <f t="shared" si="0"/>
        <v>0.028204253383373137</v>
      </c>
      <c r="L80" s="32">
        <v>1375</v>
      </c>
      <c r="M80" s="3">
        <v>804</v>
      </c>
      <c r="N80" s="19">
        <v>174</v>
      </c>
      <c r="O80" s="29">
        <f t="shared" si="2"/>
        <v>0.02530909090909091</v>
      </c>
      <c r="P80" s="18">
        <v>529</v>
      </c>
      <c r="Q80" s="3">
        <v>387</v>
      </c>
      <c r="R80" s="16">
        <v>105</v>
      </c>
      <c r="S80" s="29">
        <f t="shared" si="3"/>
        <v>0.047619047619047616</v>
      </c>
    </row>
    <row r="81" spans="1:19" ht="11.25">
      <c r="A81" s="3" t="s">
        <v>38</v>
      </c>
      <c r="B81" s="16" t="s">
        <v>22</v>
      </c>
      <c r="C81" s="17">
        <v>0.038</v>
      </c>
      <c r="D81" s="18">
        <v>867</v>
      </c>
      <c r="E81" s="3">
        <v>1014</v>
      </c>
      <c r="F81" s="19">
        <v>136</v>
      </c>
      <c r="G81" s="29">
        <f t="shared" si="1"/>
        <v>0.019187358916478554</v>
      </c>
      <c r="H81" s="18"/>
      <c r="I81" s="3"/>
      <c r="J81" s="16"/>
      <c r="K81" s="28">
        <f t="shared" si="0"/>
        <v>0</v>
      </c>
      <c r="L81" s="32">
        <v>1064</v>
      </c>
      <c r="M81" s="3">
        <v>804</v>
      </c>
      <c r="N81" s="19">
        <v>157</v>
      </c>
      <c r="O81" s="29">
        <f t="shared" si="2"/>
        <v>0.022836363636363637</v>
      </c>
      <c r="P81" s="18">
        <v>242</v>
      </c>
      <c r="Q81" s="3">
        <v>387</v>
      </c>
      <c r="R81" s="16">
        <v>49</v>
      </c>
      <c r="S81" s="29">
        <f t="shared" si="3"/>
        <v>0.022222222222222223</v>
      </c>
    </row>
    <row r="82" spans="1:19" ht="11.25">
      <c r="A82" s="3" t="s">
        <v>27</v>
      </c>
      <c r="B82" s="16" t="s">
        <v>21</v>
      </c>
      <c r="C82" s="17">
        <v>0.043</v>
      </c>
      <c r="D82" s="18">
        <v>1456</v>
      </c>
      <c r="E82" s="3">
        <v>2275</v>
      </c>
      <c r="F82" s="19">
        <v>71</v>
      </c>
      <c r="G82" s="29">
        <f t="shared" si="1"/>
        <v>0.010016930022573364</v>
      </c>
      <c r="H82" s="18">
        <v>1890</v>
      </c>
      <c r="I82" s="3">
        <v>1921</v>
      </c>
      <c r="J82" s="16">
        <v>735</v>
      </c>
      <c r="K82" s="28">
        <f t="shared" si="0"/>
        <v>0.08358921869669055</v>
      </c>
      <c r="L82" s="32">
        <v>1375</v>
      </c>
      <c r="M82" s="3">
        <v>1711</v>
      </c>
      <c r="N82" s="19">
        <v>644</v>
      </c>
      <c r="O82" s="29">
        <f t="shared" si="2"/>
        <v>0.09367272727272727</v>
      </c>
      <c r="P82" s="18">
        <v>529</v>
      </c>
      <c r="Q82" s="3">
        <v>754</v>
      </c>
      <c r="R82" s="16">
        <v>456</v>
      </c>
      <c r="S82" s="29">
        <f t="shared" si="3"/>
        <v>0.20680272108843537</v>
      </c>
    </row>
    <row r="83" spans="1:19" ht="11.25">
      <c r="A83" s="3" t="s">
        <v>25</v>
      </c>
      <c r="B83" s="16" t="s">
        <v>35</v>
      </c>
      <c r="C83" s="20">
        <v>0.097</v>
      </c>
      <c r="D83" s="18"/>
      <c r="E83" s="3"/>
      <c r="F83" s="19"/>
      <c r="G83" s="29">
        <f t="shared" si="1"/>
        <v>0</v>
      </c>
      <c r="H83" s="18">
        <v>1583</v>
      </c>
      <c r="I83" s="3">
        <v>1557</v>
      </c>
      <c r="J83" s="16">
        <v>366</v>
      </c>
      <c r="K83" s="28">
        <f t="shared" si="0"/>
        <v>0.04162401910610713</v>
      </c>
      <c r="L83" s="32">
        <v>1223</v>
      </c>
      <c r="M83" s="3">
        <v>1426</v>
      </c>
      <c r="N83" s="19">
        <v>339</v>
      </c>
      <c r="O83" s="29">
        <f t="shared" si="2"/>
        <v>0.04930909090909091</v>
      </c>
      <c r="P83" s="18">
        <v>403</v>
      </c>
      <c r="Q83" s="3">
        <v>522</v>
      </c>
      <c r="R83" s="16">
        <v>105</v>
      </c>
      <c r="S83" s="29">
        <f t="shared" si="3"/>
        <v>0.047619047619047616</v>
      </c>
    </row>
    <row r="84" spans="1:19" ht="11.25">
      <c r="A84" s="3" t="s">
        <v>25</v>
      </c>
      <c r="B84" s="16" t="s">
        <v>19</v>
      </c>
      <c r="C84" s="20">
        <v>0.097</v>
      </c>
      <c r="D84" s="18">
        <v>1521</v>
      </c>
      <c r="E84" s="3">
        <v>1209</v>
      </c>
      <c r="F84" s="19">
        <v>126</v>
      </c>
      <c r="G84" s="29">
        <f t="shared" si="1"/>
        <v>0.017776523702031602</v>
      </c>
      <c r="H84" s="18">
        <v>1583</v>
      </c>
      <c r="I84" s="3">
        <v>1825</v>
      </c>
      <c r="J84" s="16">
        <v>508</v>
      </c>
      <c r="K84" s="28">
        <f t="shared" si="0"/>
        <v>0.05777322870465143</v>
      </c>
      <c r="L84" s="32">
        <v>1223</v>
      </c>
      <c r="M84" s="3">
        <v>1571</v>
      </c>
      <c r="N84" s="19">
        <v>445</v>
      </c>
      <c r="O84" s="29">
        <f t="shared" si="2"/>
        <v>0.06472727272727273</v>
      </c>
      <c r="P84" s="18">
        <v>403</v>
      </c>
      <c r="Q84" s="3">
        <v>531</v>
      </c>
      <c r="R84" s="16">
        <v>123</v>
      </c>
      <c r="S84" s="29">
        <f t="shared" si="3"/>
        <v>0.055782312925170066</v>
      </c>
    </row>
    <row r="85" spans="1:19" ht="11.25">
      <c r="A85" s="3" t="s">
        <v>25</v>
      </c>
      <c r="B85" s="16" t="s">
        <v>36</v>
      </c>
      <c r="C85" s="20">
        <v>0.097</v>
      </c>
      <c r="D85" s="18"/>
      <c r="E85" s="3"/>
      <c r="F85" s="19"/>
      <c r="G85" s="29">
        <f t="shared" si="1"/>
        <v>0</v>
      </c>
      <c r="H85" s="18">
        <v>1583</v>
      </c>
      <c r="I85" s="3">
        <v>1714</v>
      </c>
      <c r="J85" s="16">
        <v>534</v>
      </c>
      <c r="K85" s="28">
        <f t="shared" si="0"/>
        <v>0.06073012623677926</v>
      </c>
      <c r="L85" s="32">
        <v>1223</v>
      </c>
      <c r="M85" s="3">
        <v>1520</v>
      </c>
      <c r="N85" s="19">
        <v>498</v>
      </c>
      <c r="O85" s="29">
        <f t="shared" si="2"/>
        <v>0.07243636363636363</v>
      </c>
      <c r="P85" s="18">
        <v>403</v>
      </c>
      <c r="Q85" s="3">
        <v>389</v>
      </c>
      <c r="R85" s="16">
        <v>91</v>
      </c>
      <c r="S85" s="29">
        <f t="shared" si="3"/>
        <v>0.04126984126984127</v>
      </c>
    </row>
    <row r="86" spans="1:19" ht="11.25">
      <c r="A86" s="3" t="s">
        <v>17</v>
      </c>
      <c r="B86" s="16" t="s">
        <v>22</v>
      </c>
      <c r="C86" s="17">
        <v>0.166</v>
      </c>
      <c r="D86" s="18">
        <v>1951</v>
      </c>
      <c r="E86" s="3">
        <v>1014</v>
      </c>
      <c r="F86" s="19">
        <v>362</v>
      </c>
      <c r="G86" s="29">
        <f t="shared" si="1"/>
        <v>0.05107223476297968</v>
      </c>
      <c r="H86" s="18">
        <v>2404</v>
      </c>
      <c r="I86" s="3">
        <v>1275</v>
      </c>
      <c r="J86" s="16">
        <v>451</v>
      </c>
      <c r="K86" s="28">
        <f t="shared" si="0"/>
        <v>0.051290799499601955</v>
      </c>
      <c r="L86" s="32">
        <v>1637</v>
      </c>
      <c r="M86" s="3">
        <v>804</v>
      </c>
      <c r="N86" s="19">
        <v>217</v>
      </c>
      <c r="O86" s="29">
        <f t="shared" si="2"/>
        <v>0.03156363636363636</v>
      </c>
      <c r="P86" s="18">
        <v>687</v>
      </c>
      <c r="Q86" s="3">
        <v>387</v>
      </c>
      <c r="R86" s="16">
        <v>182</v>
      </c>
      <c r="S86" s="29">
        <f t="shared" si="3"/>
        <v>0.08253968253968254</v>
      </c>
    </row>
    <row r="87" spans="1:19" ht="11.25">
      <c r="A87" s="3" t="s">
        <v>38</v>
      </c>
      <c r="B87" s="16" t="s">
        <v>17</v>
      </c>
      <c r="C87" s="17">
        <v>0.206</v>
      </c>
      <c r="D87" s="18">
        <v>867</v>
      </c>
      <c r="E87" s="3">
        <v>1951</v>
      </c>
      <c r="F87" s="19">
        <v>142</v>
      </c>
      <c r="G87" s="29">
        <f t="shared" si="1"/>
        <v>0.020033860045146727</v>
      </c>
      <c r="H87" s="18"/>
      <c r="I87" s="3"/>
      <c r="J87" s="16"/>
      <c r="K87" s="28">
        <f t="shared" si="0"/>
        <v>0</v>
      </c>
      <c r="L87" s="32">
        <v>1064</v>
      </c>
      <c r="M87" s="3">
        <v>1637</v>
      </c>
      <c r="N87" s="19">
        <v>448</v>
      </c>
      <c r="O87" s="29">
        <f t="shared" si="2"/>
        <v>0.06516363636363637</v>
      </c>
      <c r="P87" s="18">
        <v>242</v>
      </c>
      <c r="Q87" s="3">
        <v>687</v>
      </c>
      <c r="R87" s="16">
        <v>105</v>
      </c>
      <c r="S87" s="29">
        <f t="shared" si="3"/>
        <v>0.047619047619047616</v>
      </c>
    </row>
    <row r="88" spans="1:19" ht="11.25">
      <c r="A88" s="3" t="s">
        <v>38</v>
      </c>
      <c r="B88" s="16" t="s">
        <v>21</v>
      </c>
      <c r="C88" s="17">
        <v>0.228</v>
      </c>
      <c r="D88" s="18">
        <v>867</v>
      </c>
      <c r="E88" s="3">
        <v>2275</v>
      </c>
      <c r="F88" s="19">
        <v>155</v>
      </c>
      <c r="G88" s="29">
        <f t="shared" si="1"/>
        <v>0.021867945823927766</v>
      </c>
      <c r="H88" s="18"/>
      <c r="I88" s="3"/>
      <c r="J88" s="16"/>
      <c r="K88" s="28">
        <f t="shared" si="0"/>
        <v>0</v>
      </c>
      <c r="L88" s="32">
        <v>1064</v>
      </c>
      <c r="M88" s="3">
        <v>1711</v>
      </c>
      <c r="N88" s="19">
        <v>290</v>
      </c>
      <c r="O88" s="29">
        <f t="shared" si="2"/>
        <v>0.04218181818181818</v>
      </c>
      <c r="P88" s="18">
        <v>242</v>
      </c>
      <c r="Q88" s="3">
        <v>754</v>
      </c>
      <c r="R88" s="16">
        <v>104</v>
      </c>
      <c r="S88" s="29">
        <f t="shared" si="3"/>
        <v>0.047165532879818596</v>
      </c>
    </row>
    <row r="89" spans="1:19" ht="11.25">
      <c r="A89" s="3" t="s">
        <v>21</v>
      </c>
      <c r="B89" s="16" t="s">
        <v>23</v>
      </c>
      <c r="C89" s="17">
        <v>0.25</v>
      </c>
      <c r="D89" s="18">
        <v>2275</v>
      </c>
      <c r="E89" s="3">
        <v>1295</v>
      </c>
      <c r="F89" s="19">
        <v>63</v>
      </c>
      <c r="G89" s="29">
        <f t="shared" si="1"/>
        <v>0.008888261851015801</v>
      </c>
      <c r="H89" s="18">
        <v>1921</v>
      </c>
      <c r="I89" s="3">
        <v>2360</v>
      </c>
      <c r="J89" s="16">
        <v>577</v>
      </c>
      <c r="K89" s="28">
        <f t="shared" si="0"/>
        <v>0.06562037984760605</v>
      </c>
      <c r="L89" s="32">
        <v>1711</v>
      </c>
      <c r="M89" s="3">
        <v>1528</v>
      </c>
      <c r="N89" s="19">
        <v>415</v>
      </c>
      <c r="O89" s="29">
        <f t="shared" si="2"/>
        <v>0.06036363636363636</v>
      </c>
      <c r="P89" s="18">
        <v>754</v>
      </c>
      <c r="Q89" s="3">
        <v>484</v>
      </c>
      <c r="R89" s="16">
        <v>328</v>
      </c>
      <c r="S89" s="29">
        <f t="shared" si="3"/>
        <v>0.14875283446712018</v>
      </c>
    </row>
    <row r="90" spans="1:19" ht="11.25">
      <c r="A90" s="3" t="s">
        <v>37</v>
      </c>
      <c r="B90" s="16" t="s">
        <v>18</v>
      </c>
      <c r="C90" s="17">
        <v>0.254</v>
      </c>
      <c r="D90" s="18">
        <v>1680</v>
      </c>
      <c r="E90" s="3">
        <v>1950</v>
      </c>
      <c r="F90" s="19">
        <v>1555</v>
      </c>
      <c r="G90" s="29">
        <f t="shared" si="1"/>
        <v>0.21938487584650113</v>
      </c>
      <c r="H90" s="18">
        <v>2108</v>
      </c>
      <c r="I90" s="3">
        <v>2212</v>
      </c>
      <c r="J90" s="16">
        <v>1693</v>
      </c>
      <c r="K90" s="28">
        <f t="shared" si="0"/>
        <v>0.19253952007278516</v>
      </c>
      <c r="L90" s="32">
        <v>1505</v>
      </c>
      <c r="M90" s="3">
        <v>1593</v>
      </c>
      <c r="N90" s="19">
        <v>1217</v>
      </c>
      <c r="O90" s="29">
        <f t="shared" si="2"/>
        <v>0.17701818181818182</v>
      </c>
      <c r="P90" s="18">
        <v>669</v>
      </c>
      <c r="Q90" s="3">
        <v>717</v>
      </c>
      <c r="R90" s="16">
        <v>620</v>
      </c>
      <c r="S90" s="29">
        <f t="shared" si="3"/>
        <v>0.2811791383219955</v>
      </c>
    </row>
    <row r="91" spans="1:19" ht="11.25">
      <c r="A91" s="3" t="s">
        <v>16</v>
      </c>
      <c r="B91" s="16" t="s">
        <v>25</v>
      </c>
      <c r="C91" s="20">
        <v>0.273</v>
      </c>
      <c r="D91" s="18">
        <v>1808</v>
      </c>
      <c r="E91" s="3">
        <v>1521</v>
      </c>
      <c r="F91" s="19">
        <v>841</v>
      </c>
      <c r="G91" s="29">
        <f t="shared" si="1"/>
        <v>0.11865124153498871</v>
      </c>
      <c r="H91" s="18">
        <v>1975</v>
      </c>
      <c r="I91" s="3">
        <v>1583</v>
      </c>
      <c r="J91" s="16">
        <v>455</v>
      </c>
      <c r="K91" s="28">
        <f t="shared" si="0"/>
        <v>0.05174570681223701</v>
      </c>
      <c r="L91" s="32">
        <v>1545</v>
      </c>
      <c r="M91" s="3">
        <v>1223</v>
      </c>
      <c r="N91" s="19">
        <v>328</v>
      </c>
      <c r="O91" s="29">
        <f t="shared" si="2"/>
        <v>0.04770909090909091</v>
      </c>
      <c r="P91" s="18">
        <v>690</v>
      </c>
      <c r="Q91" s="3">
        <v>403</v>
      </c>
      <c r="R91" s="16">
        <v>231</v>
      </c>
      <c r="S91" s="29">
        <f t="shared" si="3"/>
        <v>0.10476190476190476</v>
      </c>
    </row>
    <row r="92" spans="1:19" ht="11.25">
      <c r="A92" s="3" t="s">
        <v>17</v>
      </c>
      <c r="B92" s="16" t="s">
        <v>23</v>
      </c>
      <c r="C92" s="17">
        <v>0.281</v>
      </c>
      <c r="D92" s="18">
        <v>1951</v>
      </c>
      <c r="E92" s="3">
        <v>1295</v>
      </c>
      <c r="F92" s="19">
        <v>44</v>
      </c>
      <c r="G92" s="29">
        <f t="shared" si="1"/>
        <v>0.006207674943566591</v>
      </c>
      <c r="H92" s="18">
        <v>2404</v>
      </c>
      <c r="I92" s="3">
        <v>2360</v>
      </c>
      <c r="J92" s="16">
        <v>1419</v>
      </c>
      <c r="K92" s="28">
        <f t="shared" si="0"/>
        <v>0.1613783691572842</v>
      </c>
      <c r="L92" s="32">
        <v>1637</v>
      </c>
      <c r="M92" s="3">
        <v>1528</v>
      </c>
      <c r="N92" s="19">
        <v>764</v>
      </c>
      <c r="O92" s="29">
        <f t="shared" si="2"/>
        <v>0.11112727272727273</v>
      </c>
      <c r="P92" s="18">
        <v>687</v>
      </c>
      <c r="Q92" s="3">
        <v>484</v>
      </c>
      <c r="R92" s="16">
        <v>334</v>
      </c>
      <c r="S92" s="29">
        <f t="shared" si="3"/>
        <v>0.15147392290249434</v>
      </c>
    </row>
    <row r="93" spans="1:19" ht="11.25">
      <c r="A93" s="3" t="s">
        <v>37</v>
      </c>
      <c r="B93" s="16" t="s">
        <v>22</v>
      </c>
      <c r="C93" s="17">
        <v>0.281</v>
      </c>
      <c r="D93" s="18">
        <v>1680</v>
      </c>
      <c r="E93" s="3">
        <v>1014</v>
      </c>
      <c r="F93" s="19">
        <v>318</v>
      </c>
      <c r="G93" s="29">
        <f t="shared" si="1"/>
        <v>0.04486455981941309</v>
      </c>
      <c r="H93" s="18">
        <v>2108</v>
      </c>
      <c r="I93" s="3">
        <v>1275</v>
      </c>
      <c r="J93" s="16">
        <v>373</v>
      </c>
      <c r="K93" s="28">
        <f t="shared" si="0"/>
        <v>0.04242010690321847</v>
      </c>
      <c r="L93" s="32">
        <v>1505</v>
      </c>
      <c r="M93" s="3">
        <v>804</v>
      </c>
      <c r="N93" s="19">
        <v>193</v>
      </c>
      <c r="O93" s="29">
        <f t="shared" si="2"/>
        <v>0.028072727272727274</v>
      </c>
      <c r="P93" s="18">
        <v>669</v>
      </c>
      <c r="Q93" s="3">
        <v>387</v>
      </c>
      <c r="R93" s="16">
        <v>178</v>
      </c>
      <c r="S93" s="29">
        <f t="shared" si="3"/>
        <v>0.08072562358276644</v>
      </c>
    </row>
    <row r="94" spans="1:19" ht="11.25">
      <c r="A94" s="3" t="s">
        <v>15</v>
      </c>
      <c r="B94" s="16" t="s">
        <v>18</v>
      </c>
      <c r="C94" s="17">
        <v>0.289</v>
      </c>
      <c r="D94" s="18">
        <v>1363</v>
      </c>
      <c r="E94" s="3">
        <v>1950</v>
      </c>
      <c r="F94" s="19">
        <v>1073</v>
      </c>
      <c r="G94" s="29">
        <f t="shared" si="1"/>
        <v>0.15138261851015802</v>
      </c>
      <c r="H94" s="18">
        <v>2474</v>
      </c>
      <c r="I94" s="3">
        <v>2212</v>
      </c>
      <c r="J94" s="16">
        <v>1680</v>
      </c>
      <c r="K94" s="28">
        <f t="shared" si="0"/>
        <v>0.19106107130672126</v>
      </c>
      <c r="L94" s="32">
        <v>1577</v>
      </c>
      <c r="M94" s="3">
        <v>1593</v>
      </c>
      <c r="N94" s="19">
        <v>949</v>
      </c>
      <c r="O94" s="29">
        <f t="shared" si="2"/>
        <v>0.13803636363636362</v>
      </c>
      <c r="P94" s="18">
        <v>600</v>
      </c>
      <c r="Q94" s="3">
        <v>717</v>
      </c>
      <c r="R94" s="16">
        <v>502</v>
      </c>
      <c r="S94" s="29">
        <f t="shared" si="3"/>
        <v>0.2276643990929705</v>
      </c>
    </row>
    <row r="95" spans="1:19" ht="11.25">
      <c r="A95" s="3" t="s">
        <v>27</v>
      </c>
      <c r="B95" s="16" t="s">
        <v>23</v>
      </c>
      <c r="C95" s="17">
        <v>0.294</v>
      </c>
      <c r="D95" s="18">
        <v>1456</v>
      </c>
      <c r="E95" s="3">
        <v>1295</v>
      </c>
      <c r="F95" s="19">
        <v>598</v>
      </c>
      <c r="G95" s="29">
        <f t="shared" si="1"/>
        <v>0.08436794582392776</v>
      </c>
      <c r="H95" s="18">
        <v>1890</v>
      </c>
      <c r="I95" s="3">
        <v>2360</v>
      </c>
      <c r="J95" s="16">
        <v>938</v>
      </c>
      <c r="K95" s="28">
        <f t="shared" si="0"/>
        <v>0.10667576481291936</v>
      </c>
      <c r="L95" s="32">
        <v>1375</v>
      </c>
      <c r="M95" s="3">
        <v>1528</v>
      </c>
      <c r="N95" s="19">
        <v>607</v>
      </c>
      <c r="O95" s="29">
        <f t="shared" si="2"/>
        <v>0.08829090909090909</v>
      </c>
      <c r="P95" s="18">
        <v>529</v>
      </c>
      <c r="Q95" s="3">
        <v>484</v>
      </c>
      <c r="R95" s="16">
        <v>231</v>
      </c>
      <c r="S95" s="29">
        <f t="shared" si="3"/>
        <v>0.10476190476190476</v>
      </c>
    </row>
    <row r="96" spans="1:19" ht="11.25">
      <c r="A96" s="3" t="s">
        <v>27</v>
      </c>
      <c r="B96" s="16" t="s">
        <v>20</v>
      </c>
      <c r="C96" s="17">
        <v>0.325</v>
      </c>
      <c r="D96" s="18">
        <v>1456</v>
      </c>
      <c r="E96" s="3">
        <v>1902</v>
      </c>
      <c r="F96" s="19">
        <v>77</v>
      </c>
      <c r="G96" s="29">
        <f t="shared" si="1"/>
        <v>0.010863431151241535</v>
      </c>
      <c r="H96" s="18">
        <v>1890</v>
      </c>
      <c r="I96" s="3">
        <v>2627</v>
      </c>
      <c r="J96" s="16">
        <v>1267</v>
      </c>
      <c r="K96" s="28">
        <f t="shared" si="0"/>
        <v>0.14409189127715227</v>
      </c>
      <c r="L96" s="32">
        <v>1375</v>
      </c>
      <c r="M96" s="3">
        <v>1674</v>
      </c>
      <c r="N96" s="19">
        <v>897</v>
      </c>
      <c r="O96" s="29">
        <f t="shared" si="2"/>
        <v>0.13047272727272727</v>
      </c>
      <c r="P96" s="18">
        <v>529</v>
      </c>
      <c r="Q96" s="3">
        <v>677</v>
      </c>
      <c r="R96" s="16">
        <v>399</v>
      </c>
      <c r="S96" s="29">
        <f t="shared" si="3"/>
        <v>0.18095238095238095</v>
      </c>
    </row>
    <row r="97" spans="1:19" ht="11.25">
      <c r="A97" s="3" t="s">
        <v>26</v>
      </c>
      <c r="B97" s="16" t="s">
        <v>18</v>
      </c>
      <c r="C97" s="17">
        <v>0.403</v>
      </c>
      <c r="D97" s="18">
        <v>1356</v>
      </c>
      <c r="E97" s="3">
        <v>1950</v>
      </c>
      <c r="F97" s="19">
        <v>896</v>
      </c>
      <c r="G97" s="29">
        <f t="shared" si="1"/>
        <v>0.12641083521444696</v>
      </c>
      <c r="H97" s="18">
        <v>2353</v>
      </c>
      <c r="I97" s="3">
        <v>2212</v>
      </c>
      <c r="J97" s="16">
        <v>1646</v>
      </c>
      <c r="K97" s="28">
        <f t="shared" si="0"/>
        <v>0.18719435914932334</v>
      </c>
      <c r="L97" s="32">
        <v>1526</v>
      </c>
      <c r="M97" s="3">
        <v>1593</v>
      </c>
      <c r="N97" s="19">
        <v>695</v>
      </c>
      <c r="O97" s="29">
        <f t="shared" si="2"/>
        <v>0.10109090909090909</v>
      </c>
      <c r="P97" s="18">
        <v>617</v>
      </c>
      <c r="Q97" s="3">
        <v>717</v>
      </c>
      <c r="R97" s="16">
        <v>521</v>
      </c>
      <c r="S97" s="29">
        <f t="shared" si="3"/>
        <v>0.236281179138322</v>
      </c>
    </row>
    <row r="98" spans="1:19" ht="11.25">
      <c r="A98" s="3" t="s">
        <v>27</v>
      </c>
      <c r="B98" s="16" t="s">
        <v>35</v>
      </c>
      <c r="C98" s="17">
        <v>0.416</v>
      </c>
      <c r="D98" s="18"/>
      <c r="E98" s="3"/>
      <c r="F98" s="19"/>
      <c r="G98" s="29">
        <f t="shared" si="1"/>
        <v>0</v>
      </c>
      <c r="H98" s="18">
        <v>1890</v>
      </c>
      <c r="I98" s="3">
        <v>1557</v>
      </c>
      <c r="J98" s="16">
        <v>168</v>
      </c>
      <c r="K98" s="28">
        <f aca="true" t="shared" si="4" ref="K98:K129">J98/8793</f>
        <v>0.019106107130672127</v>
      </c>
      <c r="L98" s="32">
        <v>1375</v>
      </c>
      <c r="M98" s="3">
        <v>1426</v>
      </c>
      <c r="N98" s="19">
        <v>136</v>
      </c>
      <c r="O98" s="29">
        <f t="shared" si="2"/>
        <v>0.01978181818181818</v>
      </c>
      <c r="P98" s="18">
        <v>529</v>
      </c>
      <c r="Q98" s="3">
        <v>522</v>
      </c>
      <c r="R98" s="16">
        <v>331</v>
      </c>
      <c r="S98" s="29">
        <f t="shared" si="3"/>
        <v>0.15011337868480726</v>
      </c>
    </row>
    <row r="99" spans="1:19" ht="11.25">
      <c r="A99" s="3" t="s">
        <v>27</v>
      </c>
      <c r="B99" s="16" t="s">
        <v>19</v>
      </c>
      <c r="C99" s="17">
        <v>0.416</v>
      </c>
      <c r="D99" s="18">
        <v>1456</v>
      </c>
      <c r="E99" s="3">
        <v>1209</v>
      </c>
      <c r="F99" s="19">
        <v>687</v>
      </c>
      <c r="G99" s="29">
        <f aca="true" t="shared" si="5" ref="G99:G130">F99/7088</f>
        <v>0.09692437923250564</v>
      </c>
      <c r="H99" s="18">
        <v>1890</v>
      </c>
      <c r="I99" s="3">
        <v>1825</v>
      </c>
      <c r="J99" s="16">
        <v>191</v>
      </c>
      <c r="K99" s="28">
        <f t="shared" si="4"/>
        <v>0.021721824178323666</v>
      </c>
      <c r="L99" s="32">
        <v>1375</v>
      </c>
      <c r="M99" s="3">
        <v>1571</v>
      </c>
      <c r="N99" s="19">
        <v>145</v>
      </c>
      <c r="O99" s="29">
        <f aca="true" t="shared" si="6" ref="O99:O153">N99/6875</f>
        <v>0.02109090909090909</v>
      </c>
      <c r="P99" s="18">
        <v>529</v>
      </c>
      <c r="Q99" s="3">
        <v>531</v>
      </c>
      <c r="R99" s="16">
        <v>351</v>
      </c>
      <c r="S99" s="29">
        <f aca="true" t="shared" si="7" ref="S99:S130">R99/2205</f>
        <v>0.15918367346938775</v>
      </c>
    </row>
    <row r="100" spans="1:19" ht="11.25">
      <c r="A100" s="3" t="s">
        <v>27</v>
      </c>
      <c r="B100" s="16" t="s">
        <v>36</v>
      </c>
      <c r="C100" s="17">
        <v>0.416</v>
      </c>
      <c r="D100" s="18"/>
      <c r="E100" s="3"/>
      <c r="F100" s="19"/>
      <c r="G100" s="29">
        <f t="shared" si="5"/>
        <v>0</v>
      </c>
      <c r="H100" s="18">
        <v>1890</v>
      </c>
      <c r="I100" s="3">
        <v>1714</v>
      </c>
      <c r="J100" s="16">
        <v>313</v>
      </c>
      <c r="K100" s="28">
        <f t="shared" si="4"/>
        <v>0.03559649721369271</v>
      </c>
      <c r="L100" s="32">
        <v>1375</v>
      </c>
      <c r="M100" s="3">
        <v>1520</v>
      </c>
      <c r="N100" s="19">
        <v>274</v>
      </c>
      <c r="O100" s="29">
        <f t="shared" si="6"/>
        <v>0.039854545454545455</v>
      </c>
      <c r="P100" s="18">
        <v>529</v>
      </c>
      <c r="Q100" s="3">
        <v>389</v>
      </c>
      <c r="R100" s="16">
        <v>204</v>
      </c>
      <c r="S100" s="29">
        <f t="shared" si="7"/>
        <v>0.09251700680272108</v>
      </c>
    </row>
    <row r="101" spans="1:19" ht="11.25">
      <c r="A101" s="3" t="s">
        <v>22</v>
      </c>
      <c r="B101" s="16" t="s">
        <v>23</v>
      </c>
      <c r="C101" s="17">
        <v>0.516</v>
      </c>
      <c r="D101" s="18">
        <v>1014</v>
      </c>
      <c r="E101" s="3">
        <v>1295</v>
      </c>
      <c r="F101" s="19">
        <v>53</v>
      </c>
      <c r="G101" s="29">
        <f t="shared" si="5"/>
        <v>0.0074774266365688485</v>
      </c>
      <c r="H101" s="18">
        <v>1275</v>
      </c>
      <c r="I101" s="3">
        <v>2360</v>
      </c>
      <c r="J101" s="16">
        <v>610</v>
      </c>
      <c r="K101" s="28">
        <f t="shared" si="4"/>
        <v>0.06937336517684521</v>
      </c>
      <c r="L101" s="32">
        <v>804</v>
      </c>
      <c r="M101" s="3">
        <v>1528</v>
      </c>
      <c r="N101" s="19">
        <v>265</v>
      </c>
      <c r="O101" s="29">
        <f t="shared" si="6"/>
        <v>0.03854545454545454</v>
      </c>
      <c r="P101" s="18">
        <v>387</v>
      </c>
      <c r="Q101" s="3">
        <v>484</v>
      </c>
      <c r="R101" s="16">
        <v>191</v>
      </c>
      <c r="S101" s="29">
        <f t="shared" si="7"/>
        <v>0.08662131519274377</v>
      </c>
    </row>
    <row r="102" spans="1:19" ht="11.25">
      <c r="A102" s="3" t="s">
        <v>15</v>
      </c>
      <c r="B102" s="16" t="s">
        <v>26</v>
      </c>
      <c r="C102" s="17">
        <v>0.554</v>
      </c>
      <c r="D102" s="18">
        <v>1363</v>
      </c>
      <c r="E102" s="3">
        <v>1356</v>
      </c>
      <c r="F102" s="19">
        <v>466</v>
      </c>
      <c r="G102" s="29">
        <f t="shared" si="5"/>
        <v>0.06574492099322798</v>
      </c>
      <c r="H102" s="18">
        <v>2474</v>
      </c>
      <c r="I102" s="3">
        <v>2353</v>
      </c>
      <c r="J102" s="16">
        <v>1644</v>
      </c>
      <c r="K102" s="28">
        <f t="shared" si="4"/>
        <v>0.1869669054930058</v>
      </c>
      <c r="L102" s="32">
        <v>1577</v>
      </c>
      <c r="M102" s="3">
        <v>1526</v>
      </c>
      <c r="N102" s="19">
        <v>897</v>
      </c>
      <c r="O102" s="29">
        <f t="shared" si="6"/>
        <v>0.13047272727272727</v>
      </c>
      <c r="P102" s="18">
        <v>600</v>
      </c>
      <c r="Q102" s="3">
        <v>617</v>
      </c>
      <c r="R102" s="16">
        <v>390</v>
      </c>
      <c r="S102" s="29">
        <f t="shared" si="7"/>
        <v>0.17687074829931973</v>
      </c>
    </row>
    <row r="103" spans="1:19" ht="11.25">
      <c r="A103" s="3" t="s">
        <v>17</v>
      </c>
      <c r="B103" s="16" t="s">
        <v>21</v>
      </c>
      <c r="C103" s="17">
        <v>0.569</v>
      </c>
      <c r="D103" s="18">
        <v>1951</v>
      </c>
      <c r="E103" s="3">
        <v>2275</v>
      </c>
      <c r="F103" s="19">
        <v>1696</v>
      </c>
      <c r="G103" s="29">
        <f t="shared" si="5"/>
        <v>0.23927765237020315</v>
      </c>
      <c r="H103" s="18">
        <v>2404</v>
      </c>
      <c r="I103" s="3">
        <v>1921</v>
      </c>
      <c r="J103" s="16">
        <v>823</v>
      </c>
      <c r="K103" s="28">
        <f t="shared" si="4"/>
        <v>0.09359717957466167</v>
      </c>
      <c r="L103" s="32">
        <v>1637</v>
      </c>
      <c r="M103" s="3">
        <v>1711</v>
      </c>
      <c r="N103" s="19">
        <v>934</v>
      </c>
      <c r="O103" s="29">
        <f t="shared" si="6"/>
        <v>0.13585454545454545</v>
      </c>
      <c r="P103" s="18">
        <v>687</v>
      </c>
      <c r="Q103" s="3">
        <v>754</v>
      </c>
      <c r="R103" s="16">
        <v>599</v>
      </c>
      <c r="S103" s="29">
        <f t="shared" si="7"/>
        <v>0.27165532879818594</v>
      </c>
    </row>
    <row r="104" spans="1:19" ht="11.25">
      <c r="A104" s="3" t="s">
        <v>37</v>
      </c>
      <c r="B104" s="16" t="s">
        <v>26</v>
      </c>
      <c r="C104" s="17">
        <v>0.57</v>
      </c>
      <c r="D104" s="18">
        <v>1680</v>
      </c>
      <c r="E104" s="3">
        <v>1356</v>
      </c>
      <c r="F104" s="19">
        <v>824</v>
      </c>
      <c r="G104" s="29">
        <f t="shared" si="5"/>
        <v>0.1162528216704289</v>
      </c>
      <c r="H104" s="18">
        <v>2108</v>
      </c>
      <c r="I104" s="3">
        <v>2353</v>
      </c>
      <c r="J104" s="16">
        <v>1416</v>
      </c>
      <c r="K104" s="28">
        <f t="shared" si="4"/>
        <v>0.16103718867280792</v>
      </c>
      <c r="L104" s="32">
        <v>1505</v>
      </c>
      <c r="M104" s="3">
        <v>1526</v>
      </c>
      <c r="N104" s="19">
        <v>780</v>
      </c>
      <c r="O104" s="29">
        <f t="shared" si="6"/>
        <v>0.11345454545454546</v>
      </c>
      <c r="P104" s="18">
        <v>669</v>
      </c>
      <c r="Q104" s="3">
        <v>617</v>
      </c>
      <c r="R104" s="16">
        <v>504</v>
      </c>
      <c r="S104" s="29">
        <f t="shared" si="7"/>
        <v>0.22857142857142856</v>
      </c>
    </row>
    <row r="105" spans="1:19" ht="11.25">
      <c r="A105" s="3" t="s">
        <v>27</v>
      </c>
      <c r="B105" s="16" t="s">
        <v>26</v>
      </c>
      <c r="C105" s="17">
        <v>0.574</v>
      </c>
      <c r="D105" s="18">
        <v>1456</v>
      </c>
      <c r="E105" s="3">
        <v>1356</v>
      </c>
      <c r="F105" s="19">
        <v>72</v>
      </c>
      <c r="G105" s="29">
        <f t="shared" si="5"/>
        <v>0.010158013544018058</v>
      </c>
      <c r="H105" s="18">
        <v>1890</v>
      </c>
      <c r="I105" s="3">
        <v>2353</v>
      </c>
      <c r="J105" s="16">
        <v>1325</v>
      </c>
      <c r="K105" s="28">
        <f t="shared" si="4"/>
        <v>0.1506880473103605</v>
      </c>
      <c r="L105" s="32">
        <v>1375</v>
      </c>
      <c r="M105" s="3">
        <v>1526</v>
      </c>
      <c r="N105" s="19">
        <v>819</v>
      </c>
      <c r="O105" s="29">
        <f t="shared" si="6"/>
        <v>0.11912727272727272</v>
      </c>
      <c r="P105" s="18">
        <v>529</v>
      </c>
      <c r="Q105" s="3">
        <v>617</v>
      </c>
      <c r="R105" s="16">
        <v>403</v>
      </c>
      <c r="S105" s="29">
        <f t="shared" si="7"/>
        <v>0.18276643990929706</v>
      </c>
    </row>
    <row r="106" spans="1:19" ht="11.25">
      <c r="A106" s="3" t="s">
        <v>18</v>
      </c>
      <c r="B106" s="16" t="s">
        <v>20</v>
      </c>
      <c r="C106" s="17">
        <v>0.598</v>
      </c>
      <c r="D106" s="18">
        <v>1950</v>
      </c>
      <c r="E106" s="3">
        <v>1902</v>
      </c>
      <c r="F106" s="19">
        <v>1607</v>
      </c>
      <c r="G106" s="29">
        <f t="shared" si="5"/>
        <v>0.22672121896162528</v>
      </c>
      <c r="H106" s="18">
        <v>2212</v>
      </c>
      <c r="I106" s="3">
        <v>2627</v>
      </c>
      <c r="J106" s="16">
        <v>1708</v>
      </c>
      <c r="K106" s="28">
        <f t="shared" si="4"/>
        <v>0.1942454224951666</v>
      </c>
      <c r="L106" s="32">
        <v>1593</v>
      </c>
      <c r="M106" s="3">
        <v>1674</v>
      </c>
      <c r="N106" s="19">
        <v>884</v>
      </c>
      <c r="O106" s="29">
        <f t="shared" si="6"/>
        <v>0.12858181818181819</v>
      </c>
      <c r="P106" s="18">
        <v>717</v>
      </c>
      <c r="Q106" s="3">
        <v>677</v>
      </c>
      <c r="R106" s="16">
        <v>584</v>
      </c>
      <c r="S106" s="29">
        <f t="shared" si="7"/>
        <v>0.26485260770975055</v>
      </c>
    </row>
    <row r="107" spans="1:19" ht="11.25">
      <c r="A107" s="3" t="s">
        <v>27</v>
      </c>
      <c r="B107" s="16" t="s">
        <v>15</v>
      </c>
      <c r="C107" s="17">
        <v>0.668</v>
      </c>
      <c r="D107" s="18">
        <v>1456</v>
      </c>
      <c r="E107" s="3">
        <v>1363</v>
      </c>
      <c r="F107" s="19">
        <v>4</v>
      </c>
      <c r="G107" s="29">
        <f t="shared" si="5"/>
        <v>0.000564334085778781</v>
      </c>
      <c r="H107" s="18">
        <v>1890</v>
      </c>
      <c r="I107" s="3">
        <v>2474</v>
      </c>
      <c r="J107" s="16">
        <v>1397</v>
      </c>
      <c r="K107" s="28">
        <f t="shared" si="4"/>
        <v>0.1588763789377914</v>
      </c>
      <c r="L107" s="32">
        <v>1375</v>
      </c>
      <c r="M107" s="3">
        <v>1577</v>
      </c>
      <c r="N107" s="19">
        <v>1037</v>
      </c>
      <c r="O107" s="29">
        <f t="shared" si="6"/>
        <v>0.15083636363636363</v>
      </c>
      <c r="P107" s="18">
        <v>529</v>
      </c>
      <c r="Q107" s="3">
        <v>600</v>
      </c>
      <c r="R107" s="16">
        <v>379</v>
      </c>
      <c r="S107" s="29">
        <f t="shared" si="7"/>
        <v>0.17188208616780046</v>
      </c>
    </row>
    <row r="108" spans="1:19" ht="11.25">
      <c r="A108" s="3" t="s">
        <v>38</v>
      </c>
      <c r="B108" s="16" t="s">
        <v>15</v>
      </c>
      <c r="C108" s="17">
        <v>0.683</v>
      </c>
      <c r="D108" s="18">
        <v>867</v>
      </c>
      <c r="E108" s="3">
        <v>1363</v>
      </c>
      <c r="F108" s="19">
        <v>47</v>
      </c>
      <c r="G108" s="29">
        <f t="shared" si="5"/>
        <v>0.006630925507900677</v>
      </c>
      <c r="H108" s="18"/>
      <c r="I108" s="3"/>
      <c r="J108" s="16"/>
      <c r="K108" s="28">
        <f t="shared" si="4"/>
        <v>0</v>
      </c>
      <c r="L108" s="32">
        <v>1064</v>
      </c>
      <c r="M108" s="3">
        <v>1577</v>
      </c>
      <c r="N108" s="19">
        <v>539</v>
      </c>
      <c r="O108" s="29">
        <f t="shared" si="6"/>
        <v>0.0784</v>
      </c>
      <c r="P108" s="18">
        <v>242</v>
      </c>
      <c r="Q108" s="3">
        <v>600</v>
      </c>
      <c r="R108" s="16">
        <v>142</v>
      </c>
      <c r="S108" s="29">
        <f t="shared" si="7"/>
        <v>0.06439909297052154</v>
      </c>
    </row>
    <row r="109" spans="1:19" ht="11.25">
      <c r="A109" s="3" t="s">
        <v>27</v>
      </c>
      <c r="B109" s="16" t="s">
        <v>38</v>
      </c>
      <c r="C109" s="17">
        <v>0.683</v>
      </c>
      <c r="D109" s="18">
        <v>1456</v>
      </c>
      <c r="E109" s="3">
        <v>867</v>
      </c>
      <c r="F109" s="19">
        <v>249</v>
      </c>
      <c r="G109" s="29">
        <f t="shared" si="5"/>
        <v>0.03512979683972912</v>
      </c>
      <c r="H109" s="18"/>
      <c r="I109" s="3"/>
      <c r="J109" s="16"/>
      <c r="K109" s="28">
        <f t="shared" si="4"/>
        <v>0</v>
      </c>
      <c r="L109" s="32">
        <v>1375</v>
      </c>
      <c r="M109" s="3">
        <v>1064</v>
      </c>
      <c r="N109" s="19">
        <v>317</v>
      </c>
      <c r="O109" s="29">
        <f t="shared" si="6"/>
        <v>0.04610909090909091</v>
      </c>
      <c r="P109" s="18">
        <v>529</v>
      </c>
      <c r="Q109" s="3">
        <v>242</v>
      </c>
      <c r="R109" s="16">
        <v>67</v>
      </c>
      <c r="S109" s="29">
        <f t="shared" si="7"/>
        <v>0.030385487528344673</v>
      </c>
    </row>
    <row r="110" spans="1:19" ht="11.25">
      <c r="A110" s="3" t="s">
        <v>18</v>
      </c>
      <c r="B110" s="16" t="s">
        <v>35</v>
      </c>
      <c r="C110" s="17">
        <v>0.706</v>
      </c>
      <c r="D110" s="18"/>
      <c r="E110" s="3"/>
      <c r="F110" s="19"/>
      <c r="G110" s="29">
        <f t="shared" si="5"/>
        <v>0</v>
      </c>
      <c r="H110" s="18">
        <v>2212</v>
      </c>
      <c r="I110" s="3">
        <v>1557</v>
      </c>
      <c r="J110" s="16">
        <v>213</v>
      </c>
      <c r="K110" s="28">
        <f t="shared" si="4"/>
        <v>0.024223814397816446</v>
      </c>
      <c r="L110" s="32">
        <v>1593</v>
      </c>
      <c r="M110" s="3">
        <v>1426</v>
      </c>
      <c r="N110" s="19">
        <v>394</v>
      </c>
      <c r="O110" s="29">
        <f t="shared" si="6"/>
        <v>0.05730909090909091</v>
      </c>
      <c r="P110" s="18">
        <v>717</v>
      </c>
      <c r="Q110" s="3">
        <v>522</v>
      </c>
      <c r="R110" s="16">
        <v>371</v>
      </c>
      <c r="S110" s="29">
        <f t="shared" si="7"/>
        <v>0.16825396825396827</v>
      </c>
    </row>
    <row r="111" spans="1:19" ht="11.25">
      <c r="A111" s="3" t="s">
        <v>18</v>
      </c>
      <c r="B111" s="16" t="s">
        <v>19</v>
      </c>
      <c r="C111" s="17">
        <v>0.706</v>
      </c>
      <c r="D111" s="18">
        <v>1950</v>
      </c>
      <c r="E111" s="3">
        <v>1209</v>
      </c>
      <c r="F111" s="19">
        <v>33</v>
      </c>
      <c r="G111" s="29">
        <f t="shared" si="5"/>
        <v>0.004655756207674944</v>
      </c>
      <c r="H111" s="18">
        <v>2212</v>
      </c>
      <c r="I111" s="3">
        <v>1825</v>
      </c>
      <c r="J111" s="16">
        <v>220</v>
      </c>
      <c r="K111" s="28">
        <f t="shared" si="4"/>
        <v>0.025019902194927782</v>
      </c>
      <c r="L111" s="32">
        <v>1593</v>
      </c>
      <c r="M111" s="3">
        <v>1571</v>
      </c>
      <c r="N111" s="19">
        <v>403</v>
      </c>
      <c r="O111" s="29">
        <f t="shared" si="6"/>
        <v>0.05861818181818182</v>
      </c>
      <c r="P111" s="18">
        <v>717</v>
      </c>
      <c r="Q111" s="3">
        <v>531</v>
      </c>
      <c r="R111" s="16">
        <v>393</v>
      </c>
      <c r="S111" s="29">
        <f t="shared" si="7"/>
        <v>0.1782312925170068</v>
      </c>
    </row>
    <row r="112" spans="1:19" ht="11.25">
      <c r="A112" s="3" t="s">
        <v>18</v>
      </c>
      <c r="B112" s="16" t="s">
        <v>36</v>
      </c>
      <c r="C112" s="17">
        <v>0.706</v>
      </c>
      <c r="D112" s="18"/>
      <c r="E112" s="3"/>
      <c r="F112" s="19"/>
      <c r="G112" s="29">
        <f t="shared" si="5"/>
        <v>0</v>
      </c>
      <c r="H112" s="18">
        <v>2212</v>
      </c>
      <c r="I112" s="3">
        <v>1714</v>
      </c>
      <c r="J112" s="16">
        <v>343</v>
      </c>
      <c r="K112" s="28">
        <f t="shared" si="4"/>
        <v>0.03900830205845559</v>
      </c>
      <c r="L112" s="32">
        <v>1593</v>
      </c>
      <c r="M112" s="3">
        <v>1520</v>
      </c>
      <c r="N112" s="19">
        <v>423</v>
      </c>
      <c r="O112" s="29">
        <f t="shared" si="6"/>
        <v>0.06152727272727273</v>
      </c>
      <c r="P112" s="18">
        <v>717</v>
      </c>
      <c r="Q112" s="3">
        <v>389</v>
      </c>
      <c r="R112" s="16">
        <v>239</v>
      </c>
      <c r="S112" s="29">
        <f t="shared" si="7"/>
        <v>0.10839002267573696</v>
      </c>
    </row>
    <row r="113" spans="1:19" ht="11.25">
      <c r="A113" s="3" t="s">
        <v>20</v>
      </c>
      <c r="B113" s="16" t="s">
        <v>22</v>
      </c>
      <c r="C113" s="17">
        <v>0.715</v>
      </c>
      <c r="D113" s="18">
        <v>1902</v>
      </c>
      <c r="E113" s="3">
        <v>1014</v>
      </c>
      <c r="F113" s="19">
        <v>358</v>
      </c>
      <c r="G113" s="29">
        <f t="shared" si="5"/>
        <v>0.0505079006772009</v>
      </c>
      <c r="H113" s="18">
        <v>2627</v>
      </c>
      <c r="I113" s="3">
        <v>1275</v>
      </c>
      <c r="J113" s="16">
        <v>491</v>
      </c>
      <c r="K113" s="28">
        <f t="shared" si="4"/>
        <v>0.05583987262595246</v>
      </c>
      <c r="L113" s="32">
        <v>1674</v>
      </c>
      <c r="M113" s="3">
        <v>804</v>
      </c>
      <c r="N113" s="19">
        <v>245</v>
      </c>
      <c r="O113" s="29">
        <f t="shared" si="6"/>
        <v>0.03563636363636364</v>
      </c>
      <c r="P113" s="18">
        <v>677</v>
      </c>
      <c r="Q113" s="3">
        <v>387</v>
      </c>
      <c r="R113" s="16">
        <v>168</v>
      </c>
      <c r="S113" s="29">
        <f t="shared" si="7"/>
        <v>0.0761904761904762</v>
      </c>
    </row>
    <row r="114" spans="1:19" ht="11.25">
      <c r="A114" s="3" t="s">
        <v>15</v>
      </c>
      <c r="B114" s="16" t="s">
        <v>20</v>
      </c>
      <c r="C114" s="17">
        <v>0.715</v>
      </c>
      <c r="D114" s="18">
        <v>1363</v>
      </c>
      <c r="E114" s="3">
        <v>1902</v>
      </c>
      <c r="F114" s="19">
        <v>1014</v>
      </c>
      <c r="G114" s="29">
        <f t="shared" si="5"/>
        <v>0.143058690744921</v>
      </c>
      <c r="H114" s="18">
        <v>2474</v>
      </c>
      <c r="I114" s="3">
        <v>2627</v>
      </c>
      <c r="J114" s="16">
        <v>2007</v>
      </c>
      <c r="K114" s="28">
        <f t="shared" si="4"/>
        <v>0.22824974411463664</v>
      </c>
      <c r="L114" s="32">
        <v>1577</v>
      </c>
      <c r="M114" s="3">
        <v>1674</v>
      </c>
      <c r="N114" s="19">
        <v>1202</v>
      </c>
      <c r="O114" s="29">
        <f t="shared" si="6"/>
        <v>0.17483636363636362</v>
      </c>
      <c r="P114" s="18">
        <v>600</v>
      </c>
      <c r="Q114" s="3">
        <v>677</v>
      </c>
      <c r="R114" s="16">
        <v>489</v>
      </c>
      <c r="S114" s="29">
        <f t="shared" si="7"/>
        <v>0.2217687074829932</v>
      </c>
    </row>
    <row r="115" spans="1:19" ht="11.25">
      <c r="A115" s="3" t="s">
        <v>16</v>
      </c>
      <c r="B115" s="16" t="s">
        <v>35</v>
      </c>
      <c r="C115" s="20">
        <v>0.735</v>
      </c>
      <c r="D115" s="18"/>
      <c r="E115" s="3"/>
      <c r="F115" s="19"/>
      <c r="G115" s="29">
        <f t="shared" si="5"/>
        <v>0</v>
      </c>
      <c r="H115" s="18">
        <v>1975</v>
      </c>
      <c r="I115" s="3">
        <v>1557</v>
      </c>
      <c r="J115" s="16">
        <v>401</v>
      </c>
      <c r="K115" s="28">
        <f t="shared" si="4"/>
        <v>0.04560445809166382</v>
      </c>
      <c r="L115" s="32">
        <v>1545</v>
      </c>
      <c r="M115" s="3">
        <v>1426</v>
      </c>
      <c r="N115" s="19">
        <v>394</v>
      </c>
      <c r="O115" s="29">
        <f t="shared" si="6"/>
        <v>0.05730909090909091</v>
      </c>
      <c r="P115" s="18">
        <v>690</v>
      </c>
      <c r="Q115" s="3">
        <v>522</v>
      </c>
      <c r="R115" s="16">
        <v>329</v>
      </c>
      <c r="S115" s="29">
        <f t="shared" si="7"/>
        <v>0.1492063492063492</v>
      </c>
    </row>
    <row r="116" spans="1:19" ht="11.25">
      <c r="A116" s="3" t="s">
        <v>16</v>
      </c>
      <c r="B116" s="16" t="s">
        <v>19</v>
      </c>
      <c r="C116" s="20">
        <v>0.735</v>
      </c>
      <c r="D116" s="18">
        <v>1808</v>
      </c>
      <c r="E116" s="3">
        <v>1209</v>
      </c>
      <c r="F116" s="19">
        <v>31</v>
      </c>
      <c r="G116" s="29">
        <f t="shared" si="5"/>
        <v>0.004373589164785553</v>
      </c>
      <c r="H116" s="18">
        <v>1975</v>
      </c>
      <c r="I116" s="3">
        <v>1825</v>
      </c>
      <c r="J116" s="16">
        <v>464</v>
      </c>
      <c r="K116" s="28">
        <f t="shared" si="4"/>
        <v>0.05276924826566587</v>
      </c>
      <c r="L116" s="32">
        <v>1545</v>
      </c>
      <c r="M116" s="3">
        <v>1571</v>
      </c>
      <c r="N116" s="19">
        <v>429</v>
      </c>
      <c r="O116" s="29">
        <f t="shared" si="6"/>
        <v>0.0624</v>
      </c>
      <c r="P116" s="18">
        <v>690</v>
      </c>
      <c r="Q116" s="3">
        <v>531</v>
      </c>
      <c r="R116" s="16">
        <v>350</v>
      </c>
      <c r="S116" s="29">
        <f t="shared" si="7"/>
        <v>0.15873015873015872</v>
      </c>
    </row>
    <row r="117" spans="1:19" ht="11.25">
      <c r="A117" s="3" t="s">
        <v>16</v>
      </c>
      <c r="B117" s="16" t="s">
        <v>36</v>
      </c>
      <c r="C117" s="20">
        <v>0.735</v>
      </c>
      <c r="D117" s="18"/>
      <c r="E117" s="3"/>
      <c r="F117" s="19"/>
      <c r="G117" s="29">
        <f t="shared" si="5"/>
        <v>0</v>
      </c>
      <c r="H117" s="18">
        <v>1975</v>
      </c>
      <c r="I117" s="3">
        <v>1714</v>
      </c>
      <c r="J117" s="16">
        <v>422</v>
      </c>
      <c r="K117" s="28">
        <f t="shared" si="4"/>
        <v>0.04799272148299784</v>
      </c>
      <c r="L117" s="32">
        <v>1545</v>
      </c>
      <c r="M117" s="3">
        <v>1520</v>
      </c>
      <c r="N117" s="19">
        <v>431</v>
      </c>
      <c r="O117" s="29">
        <f t="shared" si="6"/>
        <v>0.06269090909090909</v>
      </c>
      <c r="P117" s="18">
        <v>690</v>
      </c>
      <c r="Q117" s="3">
        <v>389</v>
      </c>
      <c r="R117" s="16">
        <v>214</v>
      </c>
      <c r="S117" s="29">
        <f t="shared" si="7"/>
        <v>0.09705215419501134</v>
      </c>
    </row>
    <row r="118" spans="1:19" ht="11.25">
      <c r="A118" s="3" t="s">
        <v>38</v>
      </c>
      <c r="B118" s="16" t="s">
        <v>23</v>
      </c>
      <c r="C118" s="17">
        <v>0.74</v>
      </c>
      <c r="D118" s="18">
        <v>867</v>
      </c>
      <c r="E118" s="3">
        <v>1295</v>
      </c>
      <c r="F118" s="19">
        <v>383</v>
      </c>
      <c r="G118" s="29">
        <f t="shared" si="5"/>
        <v>0.054034988713318285</v>
      </c>
      <c r="H118" s="18"/>
      <c r="I118" s="3"/>
      <c r="J118" s="16"/>
      <c r="K118" s="28">
        <f t="shared" si="4"/>
        <v>0</v>
      </c>
      <c r="L118" s="32">
        <v>1064</v>
      </c>
      <c r="M118" s="3">
        <v>1528</v>
      </c>
      <c r="N118" s="19">
        <v>847</v>
      </c>
      <c r="O118" s="29">
        <f t="shared" si="6"/>
        <v>0.1232</v>
      </c>
      <c r="P118" s="18">
        <v>242</v>
      </c>
      <c r="Q118" s="3">
        <v>484</v>
      </c>
      <c r="R118" s="16">
        <v>150</v>
      </c>
      <c r="S118" s="29">
        <f t="shared" si="7"/>
        <v>0.06802721088435375</v>
      </c>
    </row>
    <row r="119" spans="1:19" ht="11.25">
      <c r="A119" s="3" t="s">
        <v>15</v>
      </c>
      <c r="B119" s="16" t="s">
        <v>35</v>
      </c>
      <c r="C119" s="17">
        <v>0.763</v>
      </c>
      <c r="D119" s="18"/>
      <c r="E119" s="3"/>
      <c r="F119" s="19"/>
      <c r="G119" s="29">
        <f t="shared" si="5"/>
        <v>0</v>
      </c>
      <c r="H119" s="18">
        <v>2474</v>
      </c>
      <c r="I119" s="3">
        <v>1557</v>
      </c>
      <c r="J119" s="16">
        <v>282</v>
      </c>
      <c r="K119" s="28">
        <f t="shared" si="4"/>
        <v>0.03207096554077107</v>
      </c>
      <c r="L119" s="32">
        <v>1577</v>
      </c>
      <c r="M119" s="3">
        <v>1426</v>
      </c>
      <c r="N119" s="19">
        <v>229</v>
      </c>
      <c r="O119" s="29">
        <f t="shared" si="6"/>
        <v>0.033309090909090906</v>
      </c>
      <c r="P119" s="18">
        <v>600</v>
      </c>
      <c r="Q119" s="3">
        <v>522</v>
      </c>
      <c r="R119" s="16">
        <v>266</v>
      </c>
      <c r="S119" s="29">
        <f t="shared" si="7"/>
        <v>0.12063492063492064</v>
      </c>
    </row>
    <row r="120" spans="1:19" ht="11.25">
      <c r="A120" s="3" t="s">
        <v>15</v>
      </c>
      <c r="B120" s="16" t="s">
        <v>19</v>
      </c>
      <c r="C120" s="17">
        <v>0.763</v>
      </c>
      <c r="D120" s="18">
        <v>1363</v>
      </c>
      <c r="E120" s="3">
        <v>1209</v>
      </c>
      <c r="F120" s="19">
        <v>29</v>
      </c>
      <c r="G120" s="29">
        <f t="shared" si="5"/>
        <v>0.004091422121896162</v>
      </c>
      <c r="H120" s="18">
        <v>2474</v>
      </c>
      <c r="I120" s="3">
        <v>1825</v>
      </c>
      <c r="J120" s="16">
        <v>279</v>
      </c>
      <c r="K120" s="28">
        <f t="shared" si="4"/>
        <v>0.03172978505629478</v>
      </c>
      <c r="L120" s="32">
        <v>1577</v>
      </c>
      <c r="M120" s="3">
        <v>1571</v>
      </c>
      <c r="N120" s="19">
        <v>211</v>
      </c>
      <c r="O120" s="29">
        <f t="shared" si="6"/>
        <v>0.03069090909090909</v>
      </c>
      <c r="P120" s="18">
        <v>600</v>
      </c>
      <c r="Q120" s="3">
        <v>531</v>
      </c>
      <c r="R120" s="16">
        <v>281</v>
      </c>
      <c r="S120" s="29">
        <f t="shared" si="7"/>
        <v>0.127437641723356</v>
      </c>
    </row>
    <row r="121" spans="1:19" ht="11.25">
      <c r="A121" s="3" t="s">
        <v>15</v>
      </c>
      <c r="B121" s="16" t="s">
        <v>36</v>
      </c>
      <c r="C121" s="17">
        <v>0.763</v>
      </c>
      <c r="D121" s="18"/>
      <c r="E121" s="3"/>
      <c r="F121" s="19"/>
      <c r="G121" s="29">
        <f t="shared" si="5"/>
        <v>0</v>
      </c>
      <c r="H121" s="18">
        <v>2474</v>
      </c>
      <c r="I121" s="3">
        <v>1714</v>
      </c>
      <c r="J121" s="16">
        <v>410</v>
      </c>
      <c r="K121" s="28">
        <f t="shared" si="4"/>
        <v>0.04662799954509269</v>
      </c>
      <c r="L121" s="32">
        <v>1577</v>
      </c>
      <c r="M121" s="3">
        <v>1520</v>
      </c>
      <c r="N121" s="19">
        <v>319</v>
      </c>
      <c r="O121" s="29">
        <f t="shared" si="6"/>
        <v>0.0464</v>
      </c>
      <c r="P121" s="18">
        <v>600</v>
      </c>
      <c r="Q121" s="3">
        <v>389</v>
      </c>
      <c r="R121" s="16">
        <v>191</v>
      </c>
      <c r="S121" s="29">
        <f t="shared" si="7"/>
        <v>0.08662131519274377</v>
      </c>
    </row>
    <row r="122" spans="1:19" ht="11.25">
      <c r="A122" s="3" t="s">
        <v>26</v>
      </c>
      <c r="B122" s="16" t="s">
        <v>20</v>
      </c>
      <c r="C122" s="17">
        <v>0.771</v>
      </c>
      <c r="D122" s="18">
        <v>1356</v>
      </c>
      <c r="E122" s="3">
        <v>1902</v>
      </c>
      <c r="F122" s="19">
        <v>952</v>
      </c>
      <c r="G122" s="29">
        <f t="shared" si="5"/>
        <v>0.1343115124153499</v>
      </c>
      <c r="H122" s="18">
        <v>2353</v>
      </c>
      <c r="I122" s="3">
        <v>2627</v>
      </c>
      <c r="J122" s="16">
        <v>1886</v>
      </c>
      <c r="K122" s="28">
        <f t="shared" si="4"/>
        <v>0.21448879790742637</v>
      </c>
      <c r="L122" s="32">
        <v>1526</v>
      </c>
      <c r="M122" s="3">
        <v>1674</v>
      </c>
      <c r="N122" s="19">
        <v>1163</v>
      </c>
      <c r="O122" s="29">
        <f t="shared" si="6"/>
        <v>0.16916363636363638</v>
      </c>
      <c r="P122" s="18">
        <v>617</v>
      </c>
      <c r="Q122" s="3">
        <v>677</v>
      </c>
      <c r="R122" s="16">
        <v>505</v>
      </c>
      <c r="S122" s="29">
        <f t="shared" si="7"/>
        <v>0.2290249433106576</v>
      </c>
    </row>
    <row r="123" spans="1:19" ht="11.25">
      <c r="A123" s="3" t="s">
        <v>26</v>
      </c>
      <c r="B123" s="16" t="s">
        <v>35</v>
      </c>
      <c r="C123" s="17">
        <v>0.776</v>
      </c>
      <c r="D123" s="18"/>
      <c r="E123" s="3"/>
      <c r="F123" s="19"/>
      <c r="G123" s="29">
        <f t="shared" si="5"/>
        <v>0</v>
      </c>
      <c r="H123" s="18">
        <v>2353</v>
      </c>
      <c r="I123" s="3">
        <v>1557</v>
      </c>
      <c r="J123" s="16">
        <v>158</v>
      </c>
      <c r="K123" s="28">
        <f t="shared" si="4"/>
        <v>0.017968838849084498</v>
      </c>
      <c r="L123" s="32">
        <v>1526</v>
      </c>
      <c r="M123" s="3">
        <v>1426</v>
      </c>
      <c r="N123" s="19">
        <v>126</v>
      </c>
      <c r="O123" s="29">
        <f t="shared" si="6"/>
        <v>0.018327272727272727</v>
      </c>
      <c r="P123" s="18">
        <v>617</v>
      </c>
      <c r="Q123" s="3">
        <v>522</v>
      </c>
      <c r="R123" s="16">
        <v>381</v>
      </c>
      <c r="S123" s="29">
        <f t="shared" si="7"/>
        <v>0.1727891156462585</v>
      </c>
    </row>
    <row r="124" spans="1:19" ht="11.25">
      <c r="A124" s="3" t="s">
        <v>26</v>
      </c>
      <c r="B124" s="16" t="s">
        <v>19</v>
      </c>
      <c r="C124" s="17">
        <v>0.776</v>
      </c>
      <c r="D124" s="18">
        <v>1356</v>
      </c>
      <c r="E124" s="3">
        <v>1209</v>
      </c>
      <c r="F124" s="19">
        <v>48</v>
      </c>
      <c r="G124" s="29">
        <f t="shared" si="5"/>
        <v>0.006772009029345372</v>
      </c>
      <c r="H124" s="18">
        <v>2353</v>
      </c>
      <c r="I124" s="3">
        <v>1825</v>
      </c>
      <c r="J124" s="16">
        <v>148</v>
      </c>
      <c r="K124" s="28">
        <f t="shared" si="4"/>
        <v>0.016831570567496873</v>
      </c>
      <c r="L124" s="32">
        <v>1526</v>
      </c>
      <c r="M124" s="3">
        <v>1571</v>
      </c>
      <c r="N124" s="19">
        <v>117</v>
      </c>
      <c r="O124" s="29">
        <f t="shared" si="6"/>
        <v>0.017018181818181818</v>
      </c>
      <c r="P124" s="18">
        <v>617</v>
      </c>
      <c r="Q124" s="3">
        <v>531</v>
      </c>
      <c r="R124" s="16">
        <v>390</v>
      </c>
      <c r="S124" s="29">
        <f t="shared" si="7"/>
        <v>0.17687074829931973</v>
      </c>
    </row>
    <row r="125" spans="1:19" ht="11.25">
      <c r="A125" s="3" t="s">
        <v>26</v>
      </c>
      <c r="B125" s="16" t="s">
        <v>36</v>
      </c>
      <c r="C125" s="17">
        <v>0.776</v>
      </c>
      <c r="D125" s="18"/>
      <c r="E125" s="3"/>
      <c r="F125" s="19"/>
      <c r="G125" s="29">
        <f t="shared" si="5"/>
        <v>0</v>
      </c>
      <c r="H125" s="18">
        <v>2353</v>
      </c>
      <c r="I125" s="3">
        <v>1714</v>
      </c>
      <c r="J125" s="16">
        <v>395</v>
      </c>
      <c r="K125" s="28">
        <f t="shared" si="4"/>
        <v>0.044922097122711245</v>
      </c>
      <c r="L125" s="32">
        <v>1526</v>
      </c>
      <c r="M125" s="3">
        <v>1520</v>
      </c>
      <c r="N125" s="19">
        <v>298</v>
      </c>
      <c r="O125" s="29">
        <f t="shared" si="6"/>
        <v>0.04334545454545455</v>
      </c>
      <c r="P125" s="18">
        <v>617</v>
      </c>
      <c r="Q125" s="3">
        <v>389</v>
      </c>
      <c r="R125" s="16">
        <v>208</v>
      </c>
      <c r="S125" s="29">
        <f t="shared" si="7"/>
        <v>0.09433106575963719</v>
      </c>
    </row>
    <row r="126" spans="1:19" ht="11.25">
      <c r="A126" s="3" t="s">
        <v>20</v>
      </c>
      <c r="B126" s="16" t="s">
        <v>35</v>
      </c>
      <c r="C126" s="17">
        <v>0.915</v>
      </c>
      <c r="D126" s="18"/>
      <c r="E126" s="3"/>
      <c r="F126" s="19"/>
      <c r="G126" s="29">
        <f t="shared" si="5"/>
        <v>0</v>
      </c>
      <c r="H126" s="18">
        <v>2627</v>
      </c>
      <c r="I126" s="3">
        <v>1557</v>
      </c>
      <c r="J126" s="16">
        <v>328</v>
      </c>
      <c r="K126" s="28">
        <f t="shared" si="4"/>
        <v>0.03730239963607415</v>
      </c>
      <c r="L126" s="32">
        <v>1674</v>
      </c>
      <c r="M126" s="3">
        <v>1426</v>
      </c>
      <c r="N126" s="19">
        <v>241</v>
      </c>
      <c r="O126" s="29">
        <f t="shared" si="6"/>
        <v>0.035054545454545456</v>
      </c>
      <c r="P126" s="18">
        <v>677</v>
      </c>
      <c r="Q126" s="3">
        <v>522</v>
      </c>
      <c r="R126" s="16">
        <v>314</v>
      </c>
      <c r="S126" s="29">
        <f t="shared" si="7"/>
        <v>0.14240362811791382</v>
      </c>
    </row>
    <row r="127" spans="1:19" ht="11.25">
      <c r="A127" s="3" t="s">
        <v>20</v>
      </c>
      <c r="B127" s="16" t="s">
        <v>19</v>
      </c>
      <c r="C127" s="17">
        <v>0.915</v>
      </c>
      <c r="D127" s="18">
        <v>1902</v>
      </c>
      <c r="E127" s="3">
        <v>1209</v>
      </c>
      <c r="F127" s="19">
        <v>65</v>
      </c>
      <c r="G127" s="29">
        <f t="shared" si="5"/>
        <v>0.009170428893905192</v>
      </c>
      <c r="H127" s="18">
        <v>2627</v>
      </c>
      <c r="I127" s="3">
        <v>1825</v>
      </c>
      <c r="J127" s="16">
        <v>315</v>
      </c>
      <c r="K127" s="28">
        <f t="shared" si="4"/>
        <v>0.03582395087001024</v>
      </c>
      <c r="L127" s="32">
        <v>1674</v>
      </c>
      <c r="M127" s="3">
        <v>1571</v>
      </c>
      <c r="N127" s="19">
        <v>217</v>
      </c>
      <c r="O127" s="29">
        <f t="shared" si="6"/>
        <v>0.03156363636363636</v>
      </c>
      <c r="P127" s="18">
        <v>677</v>
      </c>
      <c r="Q127" s="3">
        <v>531</v>
      </c>
      <c r="R127" s="16">
        <v>329</v>
      </c>
      <c r="S127" s="29">
        <f t="shared" si="7"/>
        <v>0.1492063492063492</v>
      </c>
    </row>
    <row r="128" spans="1:19" ht="11.25">
      <c r="A128" s="3" t="s">
        <v>20</v>
      </c>
      <c r="B128" s="16" t="s">
        <v>36</v>
      </c>
      <c r="C128" s="17">
        <v>0.915</v>
      </c>
      <c r="D128" s="18"/>
      <c r="E128" s="3"/>
      <c r="F128" s="19"/>
      <c r="G128" s="29">
        <f t="shared" si="5"/>
        <v>0</v>
      </c>
      <c r="H128" s="18">
        <v>2627</v>
      </c>
      <c r="I128" s="3">
        <v>1714</v>
      </c>
      <c r="J128" s="16">
        <v>459</v>
      </c>
      <c r="K128" s="28">
        <f t="shared" si="4"/>
        <v>0.052200614124872056</v>
      </c>
      <c r="L128" s="32">
        <v>1674</v>
      </c>
      <c r="M128" s="3">
        <v>1520</v>
      </c>
      <c r="N128" s="19">
        <v>328</v>
      </c>
      <c r="O128" s="29">
        <f t="shared" si="6"/>
        <v>0.04770909090909091</v>
      </c>
      <c r="P128" s="18">
        <v>677</v>
      </c>
      <c r="Q128" s="3">
        <v>389</v>
      </c>
      <c r="R128" s="16">
        <v>214</v>
      </c>
      <c r="S128" s="29">
        <f t="shared" si="7"/>
        <v>0.09705215419501134</v>
      </c>
    </row>
    <row r="129" spans="1:19" ht="11.25">
      <c r="A129" s="3" t="s">
        <v>19</v>
      </c>
      <c r="B129" s="16" t="s">
        <v>35</v>
      </c>
      <c r="C129" s="20" t="s">
        <v>39</v>
      </c>
      <c r="D129" s="18"/>
      <c r="E129" s="3"/>
      <c r="F129" s="19"/>
      <c r="G129" s="29">
        <f t="shared" si="5"/>
        <v>0</v>
      </c>
      <c r="H129" s="18">
        <v>1825</v>
      </c>
      <c r="I129" s="3">
        <v>1557</v>
      </c>
      <c r="J129" s="16">
        <v>1201</v>
      </c>
      <c r="K129" s="28">
        <f t="shared" si="4"/>
        <v>0.13658592061867394</v>
      </c>
      <c r="L129" s="32">
        <v>1571</v>
      </c>
      <c r="M129" s="3">
        <v>1426</v>
      </c>
      <c r="N129" s="19">
        <v>1124</v>
      </c>
      <c r="O129" s="29">
        <f t="shared" si="6"/>
        <v>0.1634909090909091</v>
      </c>
      <c r="P129" s="18">
        <v>531</v>
      </c>
      <c r="Q129" s="3">
        <v>522</v>
      </c>
      <c r="R129" s="16">
        <v>437</v>
      </c>
      <c r="S129" s="29">
        <f t="shared" si="7"/>
        <v>0.1981859410430839</v>
      </c>
    </row>
    <row r="130" spans="1:19" ht="11.25">
      <c r="A130" s="3" t="s">
        <v>36</v>
      </c>
      <c r="B130" s="16" t="s">
        <v>35</v>
      </c>
      <c r="C130" s="20" t="s">
        <v>39</v>
      </c>
      <c r="D130" s="18"/>
      <c r="E130" s="3"/>
      <c r="F130" s="19"/>
      <c r="G130" s="29">
        <f t="shared" si="5"/>
        <v>0</v>
      </c>
      <c r="H130" s="18">
        <v>1714</v>
      </c>
      <c r="I130" s="3">
        <v>1557</v>
      </c>
      <c r="J130" s="16">
        <v>414</v>
      </c>
      <c r="K130" s="28">
        <f aca="true" t="shared" si="8" ref="K130:K153">J130/8793</f>
        <v>0.04708290685772774</v>
      </c>
      <c r="L130" s="32">
        <v>1520</v>
      </c>
      <c r="M130" s="3">
        <v>1426</v>
      </c>
      <c r="N130" s="19">
        <v>450</v>
      </c>
      <c r="O130" s="29">
        <f t="shared" si="6"/>
        <v>0.06545454545454546</v>
      </c>
      <c r="P130" s="18">
        <v>389</v>
      </c>
      <c r="Q130" s="3">
        <v>522</v>
      </c>
      <c r="R130" s="16">
        <v>203</v>
      </c>
      <c r="S130" s="29">
        <f t="shared" si="7"/>
        <v>0.09206349206349207</v>
      </c>
    </row>
    <row r="131" spans="1:19" ht="11.25">
      <c r="A131" s="3" t="s">
        <v>36</v>
      </c>
      <c r="B131" s="16" t="s">
        <v>19</v>
      </c>
      <c r="C131" s="20" t="s">
        <v>39</v>
      </c>
      <c r="D131" s="18"/>
      <c r="E131" s="3"/>
      <c r="F131" s="19"/>
      <c r="G131" s="29">
        <f aca="true" t="shared" si="9" ref="G131:G153">F131/7088</f>
        <v>0</v>
      </c>
      <c r="H131" s="18">
        <v>1714</v>
      </c>
      <c r="I131" s="3">
        <v>1825</v>
      </c>
      <c r="J131" s="16">
        <v>730</v>
      </c>
      <c r="K131" s="28">
        <f t="shared" si="8"/>
        <v>0.08302058455589674</v>
      </c>
      <c r="L131" s="32">
        <v>1520</v>
      </c>
      <c r="M131" s="3">
        <v>1571</v>
      </c>
      <c r="N131" s="19">
        <v>677</v>
      </c>
      <c r="O131" s="29">
        <f t="shared" si="6"/>
        <v>0.09847272727272727</v>
      </c>
      <c r="P131" s="18">
        <v>389</v>
      </c>
      <c r="Q131" s="3">
        <v>531</v>
      </c>
      <c r="R131" s="16">
        <v>257</v>
      </c>
      <c r="S131" s="29">
        <f aca="true" t="shared" si="10" ref="S131:S153">R131/2205</f>
        <v>0.1165532879818594</v>
      </c>
    </row>
    <row r="132" spans="1:19" ht="11.25">
      <c r="A132" s="3" t="s">
        <v>25</v>
      </c>
      <c r="B132" s="16" t="s">
        <v>23</v>
      </c>
      <c r="C132" s="20" t="s">
        <v>32</v>
      </c>
      <c r="D132" s="18">
        <v>1521</v>
      </c>
      <c r="E132" s="3">
        <v>1295</v>
      </c>
      <c r="F132" s="19">
        <v>104</v>
      </c>
      <c r="G132" s="29">
        <f t="shared" si="9"/>
        <v>0.014672686230248307</v>
      </c>
      <c r="H132" s="18">
        <v>1583</v>
      </c>
      <c r="I132" s="3">
        <v>2360</v>
      </c>
      <c r="J132" s="16">
        <v>399</v>
      </c>
      <c r="K132" s="28">
        <f t="shared" si="8"/>
        <v>0.0453770044353463</v>
      </c>
      <c r="L132" s="32">
        <v>1223</v>
      </c>
      <c r="M132" s="3">
        <v>1528</v>
      </c>
      <c r="N132" s="19">
        <v>288</v>
      </c>
      <c r="O132" s="29">
        <f t="shared" si="6"/>
        <v>0.04189090909090909</v>
      </c>
      <c r="P132" s="18">
        <v>403</v>
      </c>
      <c r="Q132" s="3">
        <v>484</v>
      </c>
      <c r="R132" s="16">
        <v>154</v>
      </c>
      <c r="S132" s="29">
        <f t="shared" si="10"/>
        <v>0.06984126984126984</v>
      </c>
    </row>
    <row r="133" spans="1:19" ht="11.25">
      <c r="A133" s="3" t="s">
        <v>16</v>
      </c>
      <c r="B133" s="16" t="s">
        <v>23</v>
      </c>
      <c r="C133" s="20" t="s">
        <v>32</v>
      </c>
      <c r="D133" s="18">
        <v>1808</v>
      </c>
      <c r="E133" s="3">
        <v>1295</v>
      </c>
      <c r="F133" s="19">
        <v>23</v>
      </c>
      <c r="G133" s="29">
        <f t="shared" si="9"/>
        <v>0.003244920993227991</v>
      </c>
      <c r="H133" s="18">
        <v>1975</v>
      </c>
      <c r="I133" s="3">
        <v>2360</v>
      </c>
      <c r="J133" s="16">
        <v>739</v>
      </c>
      <c r="K133" s="28">
        <f t="shared" si="8"/>
        <v>0.0840441260093256</v>
      </c>
      <c r="L133" s="32">
        <v>1545</v>
      </c>
      <c r="M133" s="3">
        <v>1528</v>
      </c>
      <c r="N133" s="19">
        <v>451</v>
      </c>
      <c r="O133" s="29">
        <f t="shared" si="6"/>
        <v>0.0656</v>
      </c>
      <c r="P133" s="18">
        <v>690</v>
      </c>
      <c r="Q133" s="3">
        <v>484</v>
      </c>
      <c r="R133" s="16">
        <v>340</v>
      </c>
      <c r="S133" s="29">
        <f t="shared" si="10"/>
        <v>0.15419501133786848</v>
      </c>
    </row>
    <row r="134" spans="1:19" ht="11.25">
      <c r="A134" s="3" t="s">
        <v>25</v>
      </c>
      <c r="B134" s="16" t="s">
        <v>22</v>
      </c>
      <c r="C134" s="20" t="s">
        <v>32</v>
      </c>
      <c r="D134" s="18">
        <v>1521</v>
      </c>
      <c r="E134" s="3">
        <v>1014</v>
      </c>
      <c r="F134" s="19">
        <v>206</v>
      </c>
      <c r="G134" s="29">
        <f t="shared" si="9"/>
        <v>0.029063205417607225</v>
      </c>
      <c r="H134" s="18">
        <v>1583</v>
      </c>
      <c r="I134" s="3">
        <v>1275</v>
      </c>
      <c r="J134" s="16">
        <v>245</v>
      </c>
      <c r="K134" s="28">
        <f t="shared" si="8"/>
        <v>0.02786307289889685</v>
      </c>
      <c r="L134" s="32">
        <v>1223</v>
      </c>
      <c r="M134" s="3">
        <v>804</v>
      </c>
      <c r="N134" s="19">
        <v>142</v>
      </c>
      <c r="O134" s="29">
        <f t="shared" si="6"/>
        <v>0.020654545454545453</v>
      </c>
      <c r="P134" s="18">
        <v>403</v>
      </c>
      <c r="Q134" s="3">
        <v>387</v>
      </c>
      <c r="R134" s="16">
        <v>79</v>
      </c>
      <c r="S134" s="29">
        <f t="shared" si="10"/>
        <v>0.03582766439909297</v>
      </c>
    </row>
    <row r="135" spans="1:19" ht="11.25">
      <c r="A135" s="3" t="s">
        <v>16</v>
      </c>
      <c r="B135" s="16" t="s">
        <v>22</v>
      </c>
      <c r="C135" s="20" t="s">
        <v>32</v>
      </c>
      <c r="D135" s="18">
        <v>1808</v>
      </c>
      <c r="E135" s="3">
        <v>1014</v>
      </c>
      <c r="F135" s="19">
        <v>310</v>
      </c>
      <c r="G135" s="29">
        <f t="shared" si="9"/>
        <v>0.04373589164785553</v>
      </c>
      <c r="H135" s="18">
        <v>1975</v>
      </c>
      <c r="I135" s="3">
        <v>1275</v>
      </c>
      <c r="J135" s="16">
        <v>290</v>
      </c>
      <c r="K135" s="28">
        <f t="shared" si="8"/>
        <v>0.03298078016604117</v>
      </c>
      <c r="L135" s="32">
        <v>1545</v>
      </c>
      <c r="M135" s="3">
        <v>804</v>
      </c>
      <c r="N135" s="19">
        <v>168</v>
      </c>
      <c r="O135" s="29">
        <f t="shared" si="6"/>
        <v>0.024436363636363638</v>
      </c>
      <c r="P135" s="18">
        <v>690</v>
      </c>
      <c r="Q135" s="3">
        <v>387</v>
      </c>
      <c r="R135" s="16">
        <v>163</v>
      </c>
      <c r="S135" s="29">
        <f t="shared" si="10"/>
        <v>0.07392290249433106</v>
      </c>
    </row>
    <row r="136" spans="1:19" ht="11.25">
      <c r="A136" s="3" t="s">
        <v>25</v>
      </c>
      <c r="B136" s="16" t="s">
        <v>21</v>
      </c>
      <c r="C136" s="20" t="s">
        <v>32</v>
      </c>
      <c r="D136" s="18">
        <v>1521</v>
      </c>
      <c r="E136" s="3">
        <v>2275</v>
      </c>
      <c r="F136" s="19">
        <v>794</v>
      </c>
      <c r="G136" s="29">
        <f t="shared" si="9"/>
        <v>0.11202031602708803</v>
      </c>
      <c r="H136" s="18">
        <v>1583</v>
      </c>
      <c r="I136" s="3">
        <v>1921</v>
      </c>
      <c r="J136" s="16">
        <v>466</v>
      </c>
      <c r="K136" s="28">
        <f t="shared" si="8"/>
        <v>0.05299670192198339</v>
      </c>
      <c r="L136" s="32">
        <v>1223</v>
      </c>
      <c r="M136" s="3">
        <v>1711</v>
      </c>
      <c r="N136" s="19">
        <v>404</v>
      </c>
      <c r="O136" s="29">
        <f t="shared" si="6"/>
        <v>0.058763636363636365</v>
      </c>
      <c r="P136" s="18">
        <v>403</v>
      </c>
      <c r="Q136" s="3">
        <v>754</v>
      </c>
      <c r="R136" s="16">
        <v>214</v>
      </c>
      <c r="S136" s="29">
        <f t="shared" si="10"/>
        <v>0.09705215419501134</v>
      </c>
    </row>
    <row r="137" spans="1:19" ht="11.25">
      <c r="A137" s="3" t="s">
        <v>16</v>
      </c>
      <c r="B137" s="16" t="s">
        <v>21</v>
      </c>
      <c r="C137" s="20" t="s">
        <v>32</v>
      </c>
      <c r="D137" s="18">
        <v>1808</v>
      </c>
      <c r="E137" s="3">
        <v>2275</v>
      </c>
      <c r="F137" s="19">
        <v>1571</v>
      </c>
      <c r="G137" s="29">
        <f t="shared" si="9"/>
        <v>0.22164221218961624</v>
      </c>
      <c r="H137" s="18">
        <v>1975</v>
      </c>
      <c r="I137" s="3">
        <v>1921</v>
      </c>
      <c r="J137" s="16">
        <v>1364</v>
      </c>
      <c r="K137" s="28">
        <f t="shared" si="8"/>
        <v>0.15512339360855226</v>
      </c>
      <c r="L137" s="32">
        <v>1545</v>
      </c>
      <c r="M137" s="3">
        <v>1711</v>
      </c>
      <c r="N137" s="19">
        <v>1215</v>
      </c>
      <c r="O137" s="29">
        <f t="shared" si="6"/>
        <v>0.17672727272727273</v>
      </c>
      <c r="P137" s="18">
        <v>690</v>
      </c>
      <c r="Q137" s="3">
        <v>754</v>
      </c>
      <c r="R137" s="16">
        <v>590</v>
      </c>
      <c r="S137" s="29">
        <f t="shared" si="10"/>
        <v>0.2675736961451247</v>
      </c>
    </row>
    <row r="138" spans="1:19" ht="11.25">
      <c r="A138" s="3" t="s">
        <v>20</v>
      </c>
      <c r="B138" s="16" t="s">
        <v>25</v>
      </c>
      <c r="C138" s="20" t="s">
        <v>32</v>
      </c>
      <c r="D138" s="18">
        <v>1902</v>
      </c>
      <c r="E138" s="3">
        <v>1521</v>
      </c>
      <c r="F138" s="19">
        <v>608</v>
      </c>
      <c r="G138" s="29">
        <f t="shared" si="9"/>
        <v>0.08577878103837472</v>
      </c>
      <c r="H138" s="18">
        <v>2627</v>
      </c>
      <c r="I138" s="3">
        <v>1583</v>
      </c>
      <c r="J138" s="16">
        <v>440</v>
      </c>
      <c r="K138" s="28">
        <f t="shared" si="8"/>
        <v>0.050039804389855565</v>
      </c>
      <c r="L138" s="32">
        <v>1674</v>
      </c>
      <c r="M138" s="3">
        <v>1223</v>
      </c>
      <c r="N138" s="19">
        <v>316</v>
      </c>
      <c r="O138" s="29">
        <f t="shared" si="6"/>
        <v>0.045963636363636366</v>
      </c>
      <c r="P138" s="18">
        <v>677</v>
      </c>
      <c r="Q138" s="3">
        <v>403</v>
      </c>
      <c r="R138" s="16">
        <v>172</v>
      </c>
      <c r="S138" s="29">
        <f t="shared" si="10"/>
        <v>0.07800453514739229</v>
      </c>
    </row>
    <row r="139" spans="1:19" ht="11.25">
      <c r="A139" s="3" t="s">
        <v>18</v>
      </c>
      <c r="B139" s="16" t="s">
        <v>25</v>
      </c>
      <c r="C139" s="20" t="s">
        <v>32</v>
      </c>
      <c r="D139" s="18">
        <v>1950</v>
      </c>
      <c r="E139" s="3">
        <v>1521</v>
      </c>
      <c r="F139" s="19">
        <v>686</v>
      </c>
      <c r="G139" s="29">
        <f t="shared" si="9"/>
        <v>0.09678329571106095</v>
      </c>
      <c r="H139" s="18">
        <v>2212</v>
      </c>
      <c r="I139" s="3">
        <v>1583</v>
      </c>
      <c r="J139" s="16">
        <v>344</v>
      </c>
      <c r="K139" s="28">
        <f t="shared" si="8"/>
        <v>0.039122028886614355</v>
      </c>
      <c r="L139" s="32">
        <v>1593</v>
      </c>
      <c r="M139" s="3">
        <v>1223</v>
      </c>
      <c r="N139" s="19">
        <v>327</v>
      </c>
      <c r="O139" s="29">
        <f t="shared" si="6"/>
        <v>0.047563636363636363</v>
      </c>
      <c r="P139" s="18">
        <v>717</v>
      </c>
      <c r="Q139" s="3">
        <v>403</v>
      </c>
      <c r="R139" s="16">
        <v>202</v>
      </c>
      <c r="S139" s="29">
        <f t="shared" si="10"/>
        <v>0.09160997732426304</v>
      </c>
    </row>
    <row r="140" spans="1:19" ht="11.25">
      <c r="A140" s="3" t="s">
        <v>26</v>
      </c>
      <c r="B140" s="16" t="s">
        <v>25</v>
      </c>
      <c r="C140" s="20" t="s">
        <v>32</v>
      </c>
      <c r="D140" s="18">
        <v>1356</v>
      </c>
      <c r="E140" s="3">
        <v>1521</v>
      </c>
      <c r="F140" s="19">
        <v>315</v>
      </c>
      <c r="G140" s="29">
        <f t="shared" si="9"/>
        <v>0.044441309255079005</v>
      </c>
      <c r="H140" s="18">
        <v>2353</v>
      </c>
      <c r="I140" s="3">
        <v>1583</v>
      </c>
      <c r="J140" s="16">
        <v>456</v>
      </c>
      <c r="K140" s="28">
        <f t="shared" si="8"/>
        <v>0.05185943364039577</v>
      </c>
      <c r="L140" s="32">
        <v>1526</v>
      </c>
      <c r="M140" s="3">
        <v>1223</v>
      </c>
      <c r="N140" s="19">
        <v>305</v>
      </c>
      <c r="O140" s="29">
        <f t="shared" si="6"/>
        <v>0.04436363636363636</v>
      </c>
      <c r="P140" s="18">
        <v>617</v>
      </c>
      <c r="Q140" s="3">
        <v>403</v>
      </c>
      <c r="R140" s="16">
        <v>127</v>
      </c>
      <c r="S140" s="29">
        <f t="shared" si="10"/>
        <v>0.05759637188208617</v>
      </c>
    </row>
    <row r="141" spans="1:19" ht="11.25">
      <c r="A141" s="3" t="s">
        <v>17</v>
      </c>
      <c r="B141" s="16" t="s">
        <v>25</v>
      </c>
      <c r="C141" s="20" t="s">
        <v>32</v>
      </c>
      <c r="D141" s="18">
        <v>1951</v>
      </c>
      <c r="E141" s="3">
        <v>1521</v>
      </c>
      <c r="F141" s="19">
        <v>605</v>
      </c>
      <c r="G141" s="29">
        <f t="shared" si="9"/>
        <v>0.08535553047404064</v>
      </c>
      <c r="H141" s="18">
        <v>2404</v>
      </c>
      <c r="I141" s="3">
        <v>1583</v>
      </c>
      <c r="J141" s="16">
        <v>419</v>
      </c>
      <c r="K141" s="28">
        <f t="shared" si="8"/>
        <v>0.04765154099852155</v>
      </c>
      <c r="L141" s="32">
        <v>1637</v>
      </c>
      <c r="M141" s="3">
        <v>1223</v>
      </c>
      <c r="N141" s="19">
        <v>284</v>
      </c>
      <c r="O141" s="29">
        <f t="shared" si="6"/>
        <v>0.041309090909090906</v>
      </c>
      <c r="P141" s="18">
        <v>687</v>
      </c>
      <c r="Q141" s="3">
        <v>403</v>
      </c>
      <c r="R141" s="16">
        <v>175</v>
      </c>
      <c r="S141" s="29">
        <f t="shared" si="10"/>
        <v>0.07936507936507936</v>
      </c>
    </row>
    <row r="142" spans="1:19" ht="11.25">
      <c r="A142" s="3" t="s">
        <v>15</v>
      </c>
      <c r="B142" s="16" t="s">
        <v>25</v>
      </c>
      <c r="C142" s="20" t="s">
        <v>32</v>
      </c>
      <c r="D142" s="18">
        <v>1363</v>
      </c>
      <c r="E142" s="3">
        <v>1521</v>
      </c>
      <c r="F142" s="19">
        <v>719</v>
      </c>
      <c r="G142" s="29">
        <f t="shared" si="9"/>
        <v>0.1014390519187359</v>
      </c>
      <c r="H142" s="18">
        <v>2474</v>
      </c>
      <c r="I142" s="3">
        <v>1583</v>
      </c>
      <c r="J142" s="16">
        <v>327</v>
      </c>
      <c r="K142" s="28">
        <f t="shared" si="8"/>
        <v>0.037188672807915386</v>
      </c>
      <c r="L142" s="32">
        <v>1577</v>
      </c>
      <c r="M142" s="3">
        <v>1223</v>
      </c>
      <c r="N142" s="19">
        <v>258</v>
      </c>
      <c r="O142" s="29">
        <f t="shared" si="6"/>
        <v>0.03752727272727273</v>
      </c>
      <c r="P142" s="18">
        <v>600</v>
      </c>
      <c r="Q142" s="3">
        <v>403</v>
      </c>
      <c r="R142" s="16">
        <v>209</v>
      </c>
      <c r="S142" s="29">
        <f t="shared" si="10"/>
        <v>0.09478458049886622</v>
      </c>
    </row>
    <row r="143" spans="1:19" ht="11.25">
      <c r="A143" s="3" t="s">
        <v>27</v>
      </c>
      <c r="B143" s="16" t="s">
        <v>25</v>
      </c>
      <c r="C143" s="20" t="s">
        <v>32</v>
      </c>
      <c r="D143" s="18">
        <v>1456</v>
      </c>
      <c r="E143" s="3">
        <v>1521</v>
      </c>
      <c r="F143" s="19">
        <v>107</v>
      </c>
      <c r="G143" s="29">
        <f t="shared" si="9"/>
        <v>0.015095936794582392</v>
      </c>
      <c r="H143" s="18">
        <v>1890</v>
      </c>
      <c r="I143" s="3">
        <v>1583</v>
      </c>
      <c r="J143" s="16">
        <v>348</v>
      </c>
      <c r="K143" s="28">
        <f t="shared" si="8"/>
        <v>0.0395769361992494</v>
      </c>
      <c r="L143" s="32">
        <v>1375</v>
      </c>
      <c r="M143" s="3">
        <v>1223</v>
      </c>
      <c r="N143" s="19">
        <v>237</v>
      </c>
      <c r="O143" s="29">
        <f t="shared" si="6"/>
        <v>0.03447272727272727</v>
      </c>
      <c r="P143" s="18">
        <v>529</v>
      </c>
      <c r="Q143" s="3">
        <v>403</v>
      </c>
      <c r="R143" s="16">
        <v>123</v>
      </c>
      <c r="S143" s="29">
        <f t="shared" si="10"/>
        <v>0.055782312925170066</v>
      </c>
    </row>
    <row r="144" spans="1:19" ht="11.25">
      <c r="A144" s="3" t="s">
        <v>38</v>
      </c>
      <c r="B144" s="16" t="s">
        <v>25</v>
      </c>
      <c r="C144" s="20" t="s">
        <v>32</v>
      </c>
      <c r="D144" s="18">
        <v>867</v>
      </c>
      <c r="E144" s="3">
        <v>1521</v>
      </c>
      <c r="F144" s="19">
        <v>210</v>
      </c>
      <c r="G144" s="29">
        <f t="shared" si="9"/>
        <v>0.029627539503386004</v>
      </c>
      <c r="H144" s="18"/>
      <c r="I144" s="3"/>
      <c r="J144" s="16"/>
      <c r="K144" s="28">
        <f t="shared" si="8"/>
        <v>0</v>
      </c>
      <c r="L144" s="32">
        <v>1064</v>
      </c>
      <c r="M144" s="3">
        <v>1223</v>
      </c>
      <c r="N144" s="19">
        <v>176</v>
      </c>
      <c r="O144" s="29">
        <f t="shared" si="6"/>
        <v>0.0256</v>
      </c>
      <c r="P144" s="18">
        <v>242</v>
      </c>
      <c r="Q144" s="3">
        <v>403</v>
      </c>
      <c r="R144" s="16">
        <v>99</v>
      </c>
      <c r="S144" s="29">
        <f t="shared" si="10"/>
        <v>0.044897959183673466</v>
      </c>
    </row>
    <row r="145" spans="1:19" ht="11.25">
      <c r="A145" s="3" t="s">
        <v>37</v>
      </c>
      <c r="B145" s="16" t="s">
        <v>25</v>
      </c>
      <c r="C145" s="17" t="s">
        <v>32</v>
      </c>
      <c r="D145" s="18">
        <v>1680</v>
      </c>
      <c r="E145" s="3">
        <v>1521</v>
      </c>
      <c r="F145" s="19">
        <v>576</v>
      </c>
      <c r="G145" s="29">
        <f t="shared" si="9"/>
        <v>0.08126410835214447</v>
      </c>
      <c r="H145" s="18">
        <v>2108</v>
      </c>
      <c r="I145" s="3">
        <v>1583</v>
      </c>
      <c r="J145" s="16">
        <v>377</v>
      </c>
      <c r="K145" s="28">
        <f t="shared" si="8"/>
        <v>0.04287501421585352</v>
      </c>
      <c r="L145" s="32">
        <v>1505</v>
      </c>
      <c r="M145" s="3">
        <v>1223</v>
      </c>
      <c r="N145" s="19">
        <v>271</v>
      </c>
      <c r="O145" s="29">
        <f t="shared" si="6"/>
        <v>0.03941818181818182</v>
      </c>
      <c r="P145" s="18">
        <v>669</v>
      </c>
      <c r="Q145" s="3">
        <v>403</v>
      </c>
      <c r="R145" s="16">
        <v>180</v>
      </c>
      <c r="S145" s="29">
        <f t="shared" si="10"/>
        <v>0.08163265306122448</v>
      </c>
    </row>
    <row r="146" spans="1:19" ht="11.25">
      <c r="A146" s="3" t="s">
        <v>16</v>
      </c>
      <c r="B146" s="16" t="s">
        <v>20</v>
      </c>
      <c r="C146" s="20" t="s">
        <v>32</v>
      </c>
      <c r="D146" s="18">
        <v>1808</v>
      </c>
      <c r="E146" s="3">
        <v>1902</v>
      </c>
      <c r="F146" s="19">
        <v>1266</v>
      </c>
      <c r="G146" s="29">
        <f t="shared" si="9"/>
        <v>0.1786117381489842</v>
      </c>
      <c r="H146" s="18">
        <v>1975</v>
      </c>
      <c r="I146" s="3">
        <v>2627</v>
      </c>
      <c r="J146" s="16">
        <v>1001</v>
      </c>
      <c r="K146" s="28">
        <f t="shared" si="8"/>
        <v>0.11384055498692142</v>
      </c>
      <c r="L146" s="32">
        <v>1545</v>
      </c>
      <c r="M146" s="3">
        <v>1674</v>
      </c>
      <c r="N146" s="19">
        <v>754</v>
      </c>
      <c r="O146" s="29">
        <f t="shared" si="6"/>
        <v>0.10967272727272727</v>
      </c>
      <c r="P146" s="18">
        <v>690</v>
      </c>
      <c r="Q146" s="3">
        <v>677</v>
      </c>
      <c r="R146" s="16">
        <v>503</v>
      </c>
      <c r="S146" s="29">
        <f t="shared" si="10"/>
        <v>0.22811791383219954</v>
      </c>
    </row>
    <row r="147" spans="1:19" ht="11.25">
      <c r="A147" s="3" t="s">
        <v>16</v>
      </c>
      <c r="B147" s="16" t="s">
        <v>18</v>
      </c>
      <c r="C147" s="20" t="s">
        <v>32</v>
      </c>
      <c r="D147" s="18">
        <v>1808</v>
      </c>
      <c r="E147" s="3">
        <v>1950</v>
      </c>
      <c r="F147" s="19">
        <v>1431</v>
      </c>
      <c r="G147" s="29">
        <f t="shared" si="9"/>
        <v>0.20189051918735892</v>
      </c>
      <c r="H147" s="18">
        <v>1975</v>
      </c>
      <c r="I147" s="3">
        <v>2212</v>
      </c>
      <c r="J147" s="16">
        <v>1137</v>
      </c>
      <c r="K147" s="28">
        <f t="shared" si="8"/>
        <v>0.12930740361651313</v>
      </c>
      <c r="L147" s="32">
        <v>1545</v>
      </c>
      <c r="M147" s="3">
        <v>1593</v>
      </c>
      <c r="N147" s="19">
        <v>1181</v>
      </c>
      <c r="O147" s="29">
        <f t="shared" si="6"/>
        <v>0.17178181818181817</v>
      </c>
      <c r="P147" s="18">
        <v>690</v>
      </c>
      <c r="Q147" s="3">
        <v>717</v>
      </c>
      <c r="R147" s="16">
        <v>571</v>
      </c>
      <c r="S147" s="29">
        <f t="shared" si="10"/>
        <v>0.2589569160997732</v>
      </c>
    </row>
    <row r="148" spans="1:19" ht="11.25">
      <c r="A148" s="3" t="s">
        <v>16</v>
      </c>
      <c r="B148" s="16" t="s">
        <v>26</v>
      </c>
      <c r="C148" s="20" t="s">
        <v>32</v>
      </c>
      <c r="D148" s="18">
        <v>1808</v>
      </c>
      <c r="E148" s="3">
        <v>1356</v>
      </c>
      <c r="F148" s="19">
        <v>630</v>
      </c>
      <c r="G148" s="29">
        <f t="shared" si="9"/>
        <v>0.08888261851015801</v>
      </c>
      <c r="H148" s="18">
        <v>1975</v>
      </c>
      <c r="I148" s="3">
        <v>2353</v>
      </c>
      <c r="J148" s="16">
        <v>837</v>
      </c>
      <c r="K148" s="28">
        <f t="shared" si="8"/>
        <v>0.09518935516888434</v>
      </c>
      <c r="L148" s="32">
        <v>1545</v>
      </c>
      <c r="M148" s="3">
        <v>1526</v>
      </c>
      <c r="N148" s="19">
        <v>561</v>
      </c>
      <c r="O148" s="29">
        <f t="shared" si="6"/>
        <v>0.0816</v>
      </c>
      <c r="P148" s="18">
        <v>690</v>
      </c>
      <c r="Q148" s="3">
        <v>617</v>
      </c>
      <c r="R148" s="16">
        <v>431</v>
      </c>
      <c r="S148" s="29">
        <f t="shared" si="10"/>
        <v>0.19546485260770974</v>
      </c>
    </row>
    <row r="149" spans="1:19" ht="11.25">
      <c r="A149" s="3" t="s">
        <v>16</v>
      </c>
      <c r="B149" s="16" t="s">
        <v>17</v>
      </c>
      <c r="C149" s="20" t="s">
        <v>32</v>
      </c>
      <c r="D149" s="18">
        <v>1808</v>
      </c>
      <c r="E149" s="3">
        <v>1951</v>
      </c>
      <c r="F149" s="19">
        <v>1321</v>
      </c>
      <c r="G149" s="29">
        <f t="shared" si="9"/>
        <v>0.18637133182844243</v>
      </c>
      <c r="H149" s="18">
        <v>1975</v>
      </c>
      <c r="I149" s="3">
        <v>2404</v>
      </c>
      <c r="J149" s="16">
        <v>1081</v>
      </c>
      <c r="K149" s="28">
        <f t="shared" si="8"/>
        <v>0.12293870123962243</v>
      </c>
      <c r="L149" s="32">
        <v>1545</v>
      </c>
      <c r="M149" s="3">
        <v>1637</v>
      </c>
      <c r="N149" s="19">
        <v>971</v>
      </c>
      <c r="O149" s="29">
        <f t="shared" si="6"/>
        <v>0.14123636363636363</v>
      </c>
      <c r="P149" s="18">
        <v>690</v>
      </c>
      <c r="Q149" s="3">
        <v>687</v>
      </c>
      <c r="R149" s="16">
        <v>525</v>
      </c>
      <c r="S149" s="29">
        <f t="shared" si="10"/>
        <v>0.23809523809523808</v>
      </c>
    </row>
    <row r="150" spans="1:19" ht="11.25">
      <c r="A150" s="3" t="s">
        <v>15</v>
      </c>
      <c r="B150" s="16" t="s">
        <v>16</v>
      </c>
      <c r="C150" s="20" t="s">
        <v>32</v>
      </c>
      <c r="D150" s="18">
        <v>1363</v>
      </c>
      <c r="E150" s="3">
        <v>1808</v>
      </c>
      <c r="F150" s="19">
        <v>1188</v>
      </c>
      <c r="G150" s="29">
        <f t="shared" si="9"/>
        <v>0.16760722347629797</v>
      </c>
      <c r="H150" s="18">
        <v>2474</v>
      </c>
      <c r="I150" s="3">
        <v>1975</v>
      </c>
      <c r="J150" s="16">
        <v>1018</v>
      </c>
      <c r="K150" s="28">
        <f t="shared" si="8"/>
        <v>0.11577391106562038</v>
      </c>
      <c r="L150" s="32">
        <v>1577</v>
      </c>
      <c r="M150" s="3">
        <v>1545</v>
      </c>
      <c r="N150" s="19">
        <v>917</v>
      </c>
      <c r="O150" s="29">
        <f t="shared" si="6"/>
        <v>0.13338181818181818</v>
      </c>
      <c r="P150" s="18">
        <v>600</v>
      </c>
      <c r="Q150" s="3">
        <v>690</v>
      </c>
      <c r="R150" s="16">
        <v>509</v>
      </c>
      <c r="S150" s="29">
        <f t="shared" si="10"/>
        <v>0.2308390022675737</v>
      </c>
    </row>
    <row r="151" spans="1:19" ht="11.25">
      <c r="A151" s="3" t="s">
        <v>27</v>
      </c>
      <c r="B151" s="16" t="s">
        <v>16</v>
      </c>
      <c r="C151" s="20" t="s">
        <v>32</v>
      </c>
      <c r="D151" s="18">
        <v>1456</v>
      </c>
      <c r="E151" s="3">
        <v>1808</v>
      </c>
      <c r="F151" s="19">
        <v>21</v>
      </c>
      <c r="G151" s="29">
        <f t="shared" si="9"/>
        <v>0.0029627539503386006</v>
      </c>
      <c r="H151" s="18">
        <v>1890</v>
      </c>
      <c r="I151" s="3">
        <v>1975</v>
      </c>
      <c r="J151" s="16">
        <v>942</v>
      </c>
      <c r="K151" s="28">
        <f t="shared" si="8"/>
        <v>0.10713067212555442</v>
      </c>
      <c r="L151" s="32">
        <v>1375</v>
      </c>
      <c r="M151" s="3">
        <v>1545</v>
      </c>
      <c r="N151" s="19">
        <v>743</v>
      </c>
      <c r="O151" s="29">
        <f t="shared" si="6"/>
        <v>0.10807272727272728</v>
      </c>
      <c r="P151" s="18">
        <v>529</v>
      </c>
      <c r="Q151" s="3">
        <v>690</v>
      </c>
      <c r="R151" s="16">
        <v>417</v>
      </c>
      <c r="S151" s="29">
        <f t="shared" si="10"/>
        <v>0.1891156462585034</v>
      </c>
    </row>
    <row r="152" spans="1:19" ht="11.25">
      <c r="A152" s="3" t="s">
        <v>38</v>
      </c>
      <c r="B152" s="16" t="s">
        <v>16</v>
      </c>
      <c r="C152" s="21" t="s">
        <v>32</v>
      </c>
      <c r="D152" s="18">
        <v>867</v>
      </c>
      <c r="E152" s="3">
        <v>1808</v>
      </c>
      <c r="F152" s="19">
        <v>95</v>
      </c>
      <c r="G152" s="29">
        <f t="shared" si="9"/>
        <v>0.01340293453724605</v>
      </c>
      <c r="H152" s="18"/>
      <c r="I152" s="3"/>
      <c r="J152" s="16"/>
      <c r="K152" s="28">
        <f t="shared" si="8"/>
        <v>0</v>
      </c>
      <c r="L152" s="32">
        <v>1064</v>
      </c>
      <c r="M152" s="3">
        <v>1545</v>
      </c>
      <c r="N152" s="19">
        <v>290</v>
      </c>
      <c r="O152" s="29">
        <f t="shared" si="6"/>
        <v>0.04218181818181818</v>
      </c>
      <c r="P152" s="18">
        <v>242</v>
      </c>
      <c r="Q152" s="3">
        <v>690</v>
      </c>
      <c r="R152" s="16">
        <v>122</v>
      </c>
      <c r="S152" s="29">
        <f t="shared" si="10"/>
        <v>0.055328798185941046</v>
      </c>
    </row>
    <row r="153" spans="1:19" ht="12" thickBot="1">
      <c r="A153" s="3" t="s">
        <v>37</v>
      </c>
      <c r="B153" s="16" t="s">
        <v>16</v>
      </c>
      <c r="C153" s="22" t="s">
        <v>32</v>
      </c>
      <c r="D153" s="33">
        <v>1680</v>
      </c>
      <c r="E153" s="34">
        <v>1808</v>
      </c>
      <c r="F153" s="35">
        <v>1288</v>
      </c>
      <c r="G153" s="25">
        <f t="shared" si="9"/>
        <v>0.18171557562076748</v>
      </c>
      <c r="H153" s="33">
        <v>2108</v>
      </c>
      <c r="I153" s="34">
        <v>1975</v>
      </c>
      <c r="J153" s="36">
        <v>1293</v>
      </c>
      <c r="K153" s="37">
        <f t="shared" si="8"/>
        <v>0.1470487888092801</v>
      </c>
      <c r="L153" s="38">
        <v>1505</v>
      </c>
      <c r="M153" s="34">
        <v>1545</v>
      </c>
      <c r="N153" s="35">
        <v>1059</v>
      </c>
      <c r="O153" s="25">
        <f t="shared" si="6"/>
        <v>0.15403636363636364</v>
      </c>
      <c r="P153" s="33">
        <v>669</v>
      </c>
      <c r="Q153" s="34">
        <v>690</v>
      </c>
      <c r="R153" s="36">
        <v>535</v>
      </c>
      <c r="S153" s="25">
        <f t="shared" si="10"/>
        <v>0.24263038548752835</v>
      </c>
    </row>
    <row r="154" spans="1:19" ht="12" thickBot="1">
      <c r="A154" s="23" t="s">
        <v>44</v>
      </c>
      <c r="D154" s="6">
        <f aca="true" t="shared" si="11" ref="D154:S154">AVERAGE(D34:D153)</f>
        <v>1553.868131868132</v>
      </c>
      <c r="E154" s="7">
        <f t="shared" si="11"/>
        <v>1538.5604395604396</v>
      </c>
      <c r="F154" s="39">
        <f t="shared" si="11"/>
        <v>534.5494505494505</v>
      </c>
      <c r="G154" s="30">
        <f t="shared" si="11"/>
        <v>0.05719055680963128</v>
      </c>
      <c r="H154" s="40">
        <f t="shared" si="11"/>
        <v>2120.190476190476</v>
      </c>
      <c r="I154" s="7">
        <f t="shared" si="11"/>
        <v>1916.8761904761905</v>
      </c>
      <c r="J154" s="39">
        <f t="shared" si="11"/>
        <v>787.5142857142857</v>
      </c>
      <c r="K154" s="30">
        <f t="shared" si="11"/>
        <v>0.07836631411349938</v>
      </c>
      <c r="L154" s="40">
        <f t="shared" si="11"/>
        <v>1470.7</v>
      </c>
      <c r="M154" s="7">
        <f t="shared" si="11"/>
        <v>1439.175</v>
      </c>
      <c r="N154" s="39">
        <f t="shared" si="11"/>
        <v>540.15</v>
      </c>
      <c r="O154" s="30">
        <f t="shared" si="11"/>
        <v>0.0785672727272727</v>
      </c>
      <c r="P154" s="40">
        <f t="shared" si="11"/>
        <v>575.3583333333333</v>
      </c>
      <c r="Q154" s="7">
        <f t="shared" si="11"/>
        <v>536.8916666666667</v>
      </c>
      <c r="R154" s="39">
        <f t="shared" si="11"/>
        <v>306.69166666666666</v>
      </c>
      <c r="S154" s="30">
        <f t="shared" si="11"/>
        <v>0.13908919123204835</v>
      </c>
    </row>
    <row r="155" spans="3:11" ht="11.25"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3:11" ht="11.25"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3:11" ht="11.25"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3:11" ht="11.25"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3:11" ht="11.25"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2:11" ht="11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2:11" ht="11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2:11" ht="11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2:11" ht="11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2:11" ht="11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2:11" ht="11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2:11" ht="11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2:11" ht="11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2:8" ht="11.25">
      <c r="B168" s="23"/>
      <c r="C168" s="23"/>
      <c r="D168" s="23"/>
      <c r="E168" s="23"/>
      <c r="F168" s="23"/>
      <c r="G168" s="23"/>
      <c r="H168" s="23"/>
    </row>
    <row r="169" spans="2:8" ht="11.25">
      <c r="B169" s="23"/>
      <c r="C169" s="23"/>
      <c r="D169" s="23"/>
      <c r="E169" s="23"/>
      <c r="F169" s="23"/>
      <c r="G169" s="23"/>
      <c r="H169" s="23"/>
    </row>
    <row r="170" spans="2:8" ht="11.25">
      <c r="B170" s="23"/>
      <c r="C170" s="23"/>
      <c r="D170" s="23"/>
      <c r="E170" s="23"/>
      <c r="F170" s="23"/>
      <c r="G170" s="23"/>
      <c r="H170" s="23"/>
    </row>
    <row r="171" spans="2:8" ht="11.25">
      <c r="B171" s="23"/>
      <c r="C171" s="23"/>
      <c r="D171" s="23"/>
      <c r="E171" s="23"/>
      <c r="F171" s="23"/>
      <c r="G171" s="23"/>
      <c r="H171" s="23"/>
    </row>
    <row r="172" spans="2:8" ht="11.25">
      <c r="B172" s="23"/>
      <c r="C172" s="23"/>
      <c r="D172" s="23"/>
      <c r="E172" s="23"/>
      <c r="F172" s="23"/>
      <c r="G172" s="23"/>
      <c r="H172" s="23"/>
    </row>
    <row r="173" spans="2:8" ht="11.25">
      <c r="B173" s="23"/>
      <c r="C173" s="23"/>
      <c r="D173" s="23"/>
      <c r="E173" s="23"/>
      <c r="F173" s="23"/>
      <c r="G173" s="23"/>
      <c r="H173" s="23"/>
    </row>
    <row r="174" spans="2:8" ht="11.25">
      <c r="B174" s="23"/>
      <c r="C174" s="23"/>
      <c r="D174" s="23"/>
      <c r="E174" s="23"/>
      <c r="F174" s="23"/>
      <c r="G174" s="23"/>
      <c r="H174" s="23"/>
    </row>
    <row r="175" spans="2:8" ht="11.25">
      <c r="B175" s="23"/>
      <c r="C175" s="23"/>
      <c r="D175" s="23"/>
      <c r="E175" s="23"/>
      <c r="F175" s="23"/>
      <c r="G175" s="23"/>
      <c r="H175" s="23"/>
    </row>
    <row r="176" spans="2:8" ht="11.25">
      <c r="B176" s="23"/>
      <c r="C176" s="23"/>
      <c r="D176" s="23"/>
      <c r="E176" s="23"/>
      <c r="F176" s="23"/>
      <c r="G176" s="23"/>
      <c r="H176" s="23"/>
    </row>
    <row r="177" spans="2:8" ht="11.25">
      <c r="B177" s="23"/>
      <c r="C177" s="23"/>
      <c r="D177" s="23"/>
      <c r="E177" s="23"/>
      <c r="F177" s="23"/>
      <c r="G177" s="23"/>
      <c r="H177" s="23"/>
    </row>
    <row r="178" spans="2:8" ht="11.25">
      <c r="B178" s="23"/>
      <c r="C178" s="23"/>
      <c r="D178" s="23"/>
      <c r="E178" s="23"/>
      <c r="F178" s="23"/>
      <c r="G178" s="23"/>
      <c r="H178" s="23"/>
    </row>
    <row r="179" spans="2:8" ht="11.25">
      <c r="B179" s="23"/>
      <c r="C179" s="23"/>
      <c r="D179" s="23"/>
      <c r="E179" s="23"/>
      <c r="F179" s="23"/>
      <c r="G179" s="23"/>
      <c r="H179" s="23"/>
    </row>
    <row r="180" spans="2:8" ht="11.25">
      <c r="B180" s="23"/>
      <c r="C180" s="23"/>
      <c r="D180" s="23"/>
      <c r="E180" s="23"/>
      <c r="F180" s="23"/>
      <c r="G180" s="23"/>
      <c r="H180" s="23"/>
    </row>
    <row r="181" spans="2:8" ht="11.25">
      <c r="B181" s="23"/>
      <c r="C181" s="23"/>
      <c r="D181" s="23"/>
      <c r="E181" s="23"/>
      <c r="F181" s="23"/>
      <c r="G181" s="23"/>
      <c r="H181" s="23"/>
    </row>
    <row r="182" spans="2:8" ht="11.25">
      <c r="B182" s="23"/>
      <c r="C182" s="23"/>
      <c r="D182" s="23"/>
      <c r="E182" s="23"/>
      <c r="F182" s="23"/>
      <c r="G182" s="23"/>
      <c r="H182" s="23"/>
    </row>
    <row r="183" spans="2:8" ht="11.25">
      <c r="B183" s="23"/>
      <c r="C183" s="23"/>
      <c r="D183" s="23"/>
      <c r="E183" s="23"/>
      <c r="F183" s="23"/>
      <c r="G183" s="23"/>
      <c r="H183" s="23"/>
    </row>
    <row r="184" spans="2:8" ht="11.25">
      <c r="B184" s="23"/>
      <c r="C184" s="23"/>
      <c r="D184" s="23"/>
      <c r="E184" s="23"/>
      <c r="F184" s="23"/>
      <c r="G184" s="23"/>
      <c r="H184" s="23"/>
    </row>
    <row r="185" spans="2:8" ht="11.25">
      <c r="B185" s="23"/>
      <c r="C185" s="23"/>
      <c r="D185" s="23"/>
      <c r="E185" s="23"/>
      <c r="F185" s="23"/>
      <c r="G185" s="23"/>
      <c r="H185" s="23"/>
    </row>
    <row r="186" spans="2:8" ht="11.25">
      <c r="B186" s="23"/>
      <c r="C186" s="23"/>
      <c r="D186" s="23"/>
      <c r="E186" s="23"/>
      <c r="F186" s="23"/>
      <c r="G186" s="23"/>
      <c r="H186" s="23"/>
    </row>
    <row r="187" spans="2:8" ht="11.25">
      <c r="B187" s="23"/>
      <c r="C187" s="23"/>
      <c r="D187" s="23"/>
      <c r="E187" s="23"/>
      <c r="F187" s="23"/>
      <c r="G187" s="23"/>
      <c r="H187" s="23"/>
    </row>
    <row r="188" spans="2:8" ht="11.25">
      <c r="B188" s="23"/>
      <c r="C188" s="23"/>
      <c r="H188" s="23"/>
    </row>
    <row r="189" spans="2:8" ht="11.25">
      <c r="B189" s="23"/>
      <c r="C189" s="23"/>
      <c r="D189" s="23"/>
      <c r="E189" s="23"/>
      <c r="F189" s="23"/>
      <c r="G189" s="23"/>
      <c r="H189" s="23"/>
    </row>
    <row r="190" spans="2:8" ht="11.25">
      <c r="B190" s="23"/>
      <c r="C190" s="23"/>
      <c r="D190" s="23"/>
      <c r="E190" s="23"/>
      <c r="F190" s="23"/>
      <c r="G190" s="23"/>
      <c r="H190" s="23"/>
    </row>
    <row r="191" spans="2:8" ht="11.25">
      <c r="B191" s="23"/>
      <c r="C191" s="23"/>
      <c r="D191" s="23"/>
      <c r="E191" s="23"/>
      <c r="F191" s="23"/>
      <c r="G191" s="23"/>
      <c r="H191" s="23"/>
    </row>
    <row r="192" spans="2:8" ht="11.25">
      <c r="B192" s="23"/>
      <c r="C192" s="23"/>
      <c r="D192" s="23"/>
      <c r="E192" s="23"/>
      <c r="F192" s="23"/>
      <c r="G192" s="23"/>
      <c r="H192" s="23"/>
    </row>
    <row r="193" spans="2:8" ht="11.25">
      <c r="B193" s="23"/>
      <c r="C193" s="23"/>
      <c r="D193" s="23"/>
      <c r="E193" s="23"/>
      <c r="F193" s="23"/>
      <c r="G193" s="23"/>
      <c r="H193" s="23"/>
    </row>
    <row r="194" spans="2:8" ht="11.25">
      <c r="B194" s="23"/>
      <c r="C194" s="23"/>
      <c r="D194" s="23"/>
      <c r="E194" s="23"/>
      <c r="F194" s="23"/>
      <c r="G194" s="23"/>
      <c r="H194" s="23"/>
    </row>
    <row r="195" spans="2:8" ht="11.25">
      <c r="B195" s="23"/>
      <c r="C195" s="23"/>
      <c r="D195" s="23"/>
      <c r="E195" s="23"/>
      <c r="F195" s="23"/>
      <c r="G195" s="23"/>
      <c r="H195" s="23"/>
    </row>
    <row r="196" spans="2:8" ht="11.25">
      <c r="B196" s="23"/>
      <c r="C196" s="23"/>
      <c r="D196" s="23"/>
      <c r="E196" s="23"/>
      <c r="F196" s="23"/>
      <c r="G196" s="23"/>
      <c r="H196" s="23"/>
    </row>
    <row r="197" spans="2:8" ht="11.25">
      <c r="B197" s="23"/>
      <c r="C197" s="23"/>
      <c r="D197" s="23"/>
      <c r="E197" s="23"/>
      <c r="F197" s="23"/>
      <c r="G197" s="23"/>
      <c r="H197" s="23"/>
    </row>
    <row r="198" spans="2:8" ht="11.25">
      <c r="B198" s="23"/>
      <c r="C198" s="23"/>
      <c r="D198" s="23"/>
      <c r="E198" s="23"/>
      <c r="F198" s="23"/>
      <c r="G198" s="23"/>
      <c r="H198" s="23"/>
    </row>
    <row r="199" spans="2:8" ht="11.25">
      <c r="B199" s="23"/>
      <c r="C199" s="23"/>
      <c r="D199" s="23"/>
      <c r="E199" s="23"/>
      <c r="F199" s="23"/>
      <c r="G199" s="23"/>
      <c r="H199" s="23"/>
    </row>
    <row r="200" spans="2:8" ht="11.25">
      <c r="B200" s="23"/>
      <c r="C200" s="23"/>
      <c r="D200" s="23"/>
      <c r="E200" s="23"/>
      <c r="F200" s="23"/>
      <c r="G200" s="23"/>
      <c r="H200" s="23"/>
    </row>
    <row r="201" spans="2:8" ht="11.25">
      <c r="B201" s="23"/>
      <c r="C201" s="23"/>
      <c r="D201" s="23"/>
      <c r="E201" s="23"/>
      <c r="F201" s="23"/>
      <c r="G201" s="23"/>
      <c r="H201" s="23"/>
    </row>
    <row r="202" spans="2:8" ht="11.25">
      <c r="B202" s="23"/>
      <c r="C202" s="23"/>
      <c r="D202" s="23"/>
      <c r="E202" s="23"/>
      <c r="F202" s="23"/>
      <c r="G202" s="23"/>
      <c r="H202" s="23"/>
    </row>
    <row r="203" spans="2:8" ht="11.25">
      <c r="B203" s="23"/>
      <c r="C203" s="23"/>
      <c r="D203" s="23"/>
      <c r="E203" s="23"/>
      <c r="F203" s="23"/>
      <c r="G203" s="23"/>
      <c r="H203" s="23"/>
    </row>
    <row r="204" spans="2:8" ht="11.25">
      <c r="B204" s="23"/>
      <c r="C204" s="23"/>
      <c r="D204" s="23"/>
      <c r="E204" s="23"/>
      <c r="F204" s="23"/>
      <c r="G204" s="23"/>
      <c r="H204" s="23"/>
    </row>
    <row r="205" spans="2:8" ht="11.25">
      <c r="B205" s="23"/>
      <c r="C205" s="23"/>
      <c r="D205" s="23"/>
      <c r="E205" s="23"/>
      <c r="F205" s="23"/>
      <c r="G205" s="23"/>
      <c r="H205" s="23"/>
    </row>
    <row r="206" spans="2:8" ht="11.25">
      <c r="B206" s="23"/>
      <c r="C206" s="23"/>
      <c r="D206" s="23"/>
      <c r="E206" s="23"/>
      <c r="F206" s="23"/>
      <c r="G206" s="23"/>
      <c r="H206" s="23"/>
    </row>
    <row r="207" spans="2:8" ht="11.25">
      <c r="B207" s="23"/>
      <c r="C207" s="23"/>
      <c r="D207" s="23"/>
      <c r="E207" s="23"/>
      <c r="F207" s="23"/>
      <c r="G207" s="23"/>
      <c r="H207" s="23"/>
    </row>
    <row r="208" spans="2:8" ht="11.25">
      <c r="B208" s="23"/>
      <c r="C208" s="23"/>
      <c r="D208" s="23"/>
      <c r="E208" s="23"/>
      <c r="F208" s="23"/>
      <c r="G208" s="23"/>
      <c r="H208" s="23"/>
    </row>
    <row r="209" spans="2:8" ht="11.25">
      <c r="B209" s="23"/>
      <c r="C209" s="23"/>
      <c r="D209" s="23"/>
      <c r="E209" s="23"/>
      <c r="F209" s="23"/>
      <c r="G209" s="23"/>
      <c r="H209" s="23"/>
    </row>
    <row r="210" spans="2:8" ht="11.25">
      <c r="B210" s="23"/>
      <c r="C210" s="23"/>
      <c r="D210" s="23"/>
      <c r="E210" s="23"/>
      <c r="F210" s="23"/>
      <c r="G210" s="23"/>
      <c r="H210" s="23"/>
    </row>
    <row r="211" spans="2:8" ht="11.25">
      <c r="B211" s="23"/>
      <c r="C211" s="23"/>
      <c r="D211" s="23"/>
      <c r="E211" s="23"/>
      <c r="F211" s="23"/>
      <c r="G211" s="23"/>
      <c r="H211" s="23"/>
    </row>
    <row r="212" spans="2:8" ht="11.25">
      <c r="B212" s="23"/>
      <c r="C212" s="23"/>
      <c r="D212" s="23"/>
      <c r="E212" s="23"/>
      <c r="F212" s="23"/>
      <c r="G212" s="23"/>
      <c r="H212" s="23"/>
    </row>
    <row r="213" spans="2:8" ht="11.25">
      <c r="B213" s="23"/>
      <c r="C213" s="23"/>
      <c r="D213" s="23"/>
      <c r="E213" s="23"/>
      <c r="F213" s="23"/>
      <c r="G213" s="23"/>
      <c r="H213" s="23"/>
    </row>
    <row r="214" spans="2:8" ht="11.25">
      <c r="B214" s="23"/>
      <c r="C214" s="23"/>
      <c r="D214" s="23"/>
      <c r="E214" s="23"/>
      <c r="F214" s="23"/>
      <c r="G214" s="23"/>
      <c r="H214" s="23"/>
    </row>
    <row r="215" spans="2:8" ht="11.25">
      <c r="B215" s="23"/>
      <c r="C215" s="23"/>
      <c r="D215" s="23"/>
      <c r="E215" s="23"/>
      <c r="F215" s="23"/>
      <c r="G215" s="23"/>
      <c r="H215" s="23"/>
    </row>
    <row r="216" spans="2:8" ht="11.25">
      <c r="B216" s="23"/>
      <c r="C216" s="23"/>
      <c r="D216" s="23"/>
      <c r="E216" s="23"/>
      <c r="F216" s="23"/>
      <c r="G216" s="23"/>
      <c r="H216" s="23"/>
    </row>
    <row r="217" spans="4:8" ht="11.25">
      <c r="D217" s="23"/>
      <c r="E217" s="23"/>
      <c r="F217" s="23"/>
      <c r="G217" s="23"/>
      <c r="H217" s="23"/>
    </row>
    <row r="218" spans="4:8" ht="11.25">
      <c r="D218" s="23"/>
      <c r="E218" s="23"/>
      <c r="F218" s="23"/>
      <c r="G218" s="23"/>
      <c r="H218" s="23"/>
    </row>
    <row r="219" spans="4:8" ht="11.25">
      <c r="D219" s="23"/>
      <c r="E219" s="23"/>
      <c r="F219" s="23"/>
      <c r="G219" s="23"/>
      <c r="H219" s="23"/>
    </row>
    <row r="220" spans="4:8" ht="11.25">
      <c r="D220" s="23"/>
      <c r="E220" s="23"/>
      <c r="F220" s="23"/>
      <c r="G220" s="23"/>
      <c r="H220" s="23"/>
    </row>
    <row r="221" spans="4:8" ht="11.25">
      <c r="D221" s="23"/>
      <c r="E221" s="23"/>
      <c r="F221" s="23"/>
      <c r="G221" s="23"/>
      <c r="H221" s="23"/>
    </row>
    <row r="222" spans="4:8" ht="11.25">
      <c r="D222" s="23"/>
      <c r="E222" s="23"/>
      <c r="F222" s="23"/>
      <c r="G222" s="23"/>
      <c r="H222" s="23"/>
    </row>
    <row r="223" spans="4:8" ht="11.25">
      <c r="D223" s="23"/>
      <c r="E223" s="23"/>
      <c r="F223" s="23"/>
      <c r="G223" s="23"/>
      <c r="H223" s="23"/>
    </row>
    <row r="224" spans="4:8" ht="11.25">
      <c r="D224" s="23"/>
      <c r="E224" s="23"/>
      <c r="F224" s="23"/>
      <c r="G224" s="23"/>
      <c r="H224" s="23"/>
    </row>
    <row r="225" spans="4:8" ht="11.25">
      <c r="D225" s="23"/>
      <c r="E225" s="23"/>
      <c r="F225" s="23"/>
      <c r="G225" s="23"/>
      <c r="H225" s="23"/>
    </row>
    <row r="226" spans="4:8" ht="11.25">
      <c r="D226" s="23"/>
      <c r="E226" s="23"/>
      <c r="F226" s="23"/>
      <c r="G226" s="23"/>
      <c r="H226" s="23"/>
    </row>
    <row r="227" spans="4:8" ht="11.25">
      <c r="D227" s="23"/>
      <c r="E227" s="23"/>
      <c r="F227" s="23"/>
      <c r="G227" s="23"/>
      <c r="H227" s="23"/>
    </row>
    <row r="228" spans="4:8" ht="11.25">
      <c r="D228" s="23"/>
      <c r="E228" s="23"/>
      <c r="F228" s="23"/>
      <c r="G228" s="23"/>
      <c r="H228" s="23"/>
    </row>
    <row r="229" spans="4:8" ht="11.25">
      <c r="D229" s="23"/>
      <c r="E229" s="23"/>
      <c r="F229" s="23"/>
      <c r="G229" s="23"/>
      <c r="H229" s="23"/>
    </row>
    <row r="230" spans="4:8" ht="11.25">
      <c r="D230" s="23"/>
      <c r="E230" s="23"/>
      <c r="F230" s="23"/>
      <c r="G230" s="23"/>
      <c r="H230" s="23"/>
    </row>
    <row r="231" spans="4:7" ht="11.25">
      <c r="D231" s="23"/>
      <c r="E231" s="23"/>
      <c r="F231" s="23"/>
      <c r="G231" s="23"/>
    </row>
    <row r="232" spans="4:7" ht="11.25">
      <c r="D232" s="23"/>
      <c r="E232" s="23"/>
      <c r="F232" s="23"/>
      <c r="G232" s="23"/>
    </row>
    <row r="233" spans="4:7" ht="11.25">
      <c r="D233" s="23"/>
      <c r="E233" s="23"/>
      <c r="F233" s="23"/>
      <c r="G233" s="23"/>
    </row>
    <row r="234" spans="4:7" ht="11.25">
      <c r="D234" s="23"/>
      <c r="E234" s="23"/>
      <c r="F234" s="23"/>
      <c r="G234" s="23"/>
    </row>
    <row r="235" spans="4:7" ht="11.25">
      <c r="D235" s="23"/>
      <c r="E235" s="23"/>
      <c r="F235" s="23"/>
      <c r="G235" s="23"/>
    </row>
    <row r="236" spans="4:7" ht="11.25">
      <c r="D236" s="23"/>
      <c r="E236" s="23"/>
      <c r="F236" s="23"/>
      <c r="G236" s="23"/>
    </row>
    <row r="237" spans="4:7" ht="11.25">
      <c r="D237" s="23"/>
      <c r="E237" s="23"/>
      <c r="F237" s="23"/>
      <c r="G237" s="23"/>
    </row>
    <row r="238" spans="4:7" ht="11.25">
      <c r="D238" s="23"/>
      <c r="E238" s="23"/>
      <c r="F238" s="23"/>
      <c r="G238" s="23"/>
    </row>
    <row r="239" spans="4:7" ht="11.25">
      <c r="D239" s="23"/>
      <c r="E239" s="23"/>
      <c r="F239" s="23"/>
      <c r="G239" s="23"/>
    </row>
    <row r="240" spans="4:7" ht="11.25">
      <c r="D240" s="23"/>
      <c r="E240" s="23"/>
      <c r="F240" s="23"/>
      <c r="G240" s="23"/>
    </row>
    <row r="241" spans="4:7" ht="11.25">
      <c r="D241" s="23"/>
      <c r="E241" s="23"/>
      <c r="F241" s="23"/>
      <c r="G241" s="23"/>
    </row>
    <row r="242" spans="4:7" ht="11.25">
      <c r="D242" s="23"/>
      <c r="E242" s="23"/>
      <c r="F242" s="23"/>
      <c r="G242" s="23"/>
    </row>
    <row r="243" spans="4:7" ht="11.25">
      <c r="D243" s="23"/>
      <c r="E243" s="23"/>
      <c r="F243" s="23"/>
      <c r="G243" s="23"/>
    </row>
    <row r="244" spans="4:7" ht="11.25">
      <c r="D244" s="23"/>
      <c r="E244" s="23"/>
      <c r="F244" s="23"/>
      <c r="G244" s="23"/>
    </row>
    <row r="245" spans="4:7" ht="11.25">
      <c r="D245" s="23"/>
      <c r="E245" s="23"/>
      <c r="F245" s="23"/>
      <c r="G245" s="23"/>
    </row>
  </sheetData>
  <mergeCells count="5">
    <mergeCell ref="P32:R32"/>
    <mergeCell ref="A32:C32"/>
    <mergeCell ref="D32:F32"/>
    <mergeCell ref="H32:J32"/>
    <mergeCell ref="L32:N3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3:J59"/>
  <sheetViews>
    <sheetView workbookViewId="0" topLeftCell="A1">
      <selection activeCell="B56" sqref="B56"/>
    </sheetView>
  </sheetViews>
  <sheetFormatPr defaultColWidth="9.140625" defaultRowHeight="12.75"/>
  <cols>
    <col min="1" max="1" width="5.140625" style="1" bestFit="1" customWidth="1"/>
    <col min="2" max="3" width="21.140625" style="1" bestFit="1" customWidth="1"/>
    <col min="4" max="4" width="3.8515625" style="1" bestFit="1" customWidth="1"/>
    <col min="5" max="6" width="5.00390625" style="1" bestFit="1" customWidth="1"/>
    <col min="7" max="7" width="8.57421875" style="1" bestFit="1" customWidth="1"/>
    <col min="8" max="10" width="12.00390625" style="1" bestFit="1" customWidth="1"/>
    <col min="11" max="13" width="5.421875" style="1" customWidth="1"/>
    <col min="14" max="14" width="6.8515625" style="1" customWidth="1"/>
    <col min="15" max="16384" width="5.421875" style="1" customWidth="1"/>
  </cols>
  <sheetData>
    <row r="23" spans="1:10" ht="11.25">
      <c r="A23" s="3" t="s">
        <v>29</v>
      </c>
      <c r="B23" s="3" t="s">
        <v>2</v>
      </c>
      <c r="C23" s="3" t="s">
        <v>3</v>
      </c>
      <c r="D23" s="3" t="s">
        <v>31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11.25">
      <c r="A24" s="3" t="s">
        <v>28</v>
      </c>
      <c r="B24" s="3" t="s">
        <v>16</v>
      </c>
      <c r="C24" s="3" t="s">
        <v>19</v>
      </c>
      <c r="D24" s="2">
        <v>0.735</v>
      </c>
      <c r="E24" s="3">
        <v>5967</v>
      </c>
      <c r="F24" s="3">
        <v>5953</v>
      </c>
      <c r="G24" s="3">
        <v>201</v>
      </c>
      <c r="H24" s="3">
        <v>0.6786079836233367</v>
      </c>
      <c r="I24" s="3">
        <v>0.6770158080291141</v>
      </c>
      <c r="J24" s="3">
        <v>0.022859092459911294</v>
      </c>
    </row>
    <row r="25" spans="1:10" ht="11.25">
      <c r="A25" s="3" t="s">
        <v>28</v>
      </c>
      <c r="B25" s="3" t="s">
        <v>27</v>
      </c>
      <c r="C25" s="3" t="s">
        <v>25</v>
      </c>
      <c r="D25" s="2" t="s">
        <v>32</v>
      </c>
      <c r="E25" s="3">
        <v>5913</v>
      </c>
      <c r="F25" s="3">
        <v>6015</v>
      </c>
      <c r="G25" s="3">
        <v>302</v>
      </c>
      <c r="H25" s="3">
        <v>0.6724667349027635</v>
      </c>
      <c r="I25" s="3">
        <v>0.6840668713749574</v>
      </c>
      <c r="J25" s="3">
        <v>0.034345502103946324</v>
      </c>
    </row>
    <row r="26" spans="1:10" ht="11.25">
      <c r="A26" s="3" t="s">
        <v>28</v>
      </c>
      <c r="B26" s="3" t="s">
        <v>25</v>
      </c>
      <c r="C26" s="3" t="s">
        <v>19</v>
      </c>
      <c r="D26" s="2" t="s">
        <v>32</v>
      </c>
      <c r="E26" s="3">
        <v>5531</v>
      </c>
      <c r="F26" s="3">
        <v>7411</v>
      </c>
      <c r="G26" s="3">
        <v>306</v>
      </c>
      <c r="H26" s="3">
        <v>0.6290230865461163</v>
      </c>
      <c r="I26" s="3">
        <v>0.8428295234845901</v>
      </c>
      <c r="J26" s="3">
        <v>0.03480040941658137</v>
      </c>
    </row>
    <row r="27" spans="1:10" ht="11.25">
      <c r="A27" s="3" t="s">
        <v>28</v>
      </c>
      <c r="B27" s="3" t="s">
        <v>25</v>
      </c>
      <c r="C27" s="3" t="s">
        <v>23</v>
      </c>
      <c r="D27" s="2" t="s">
        <v>32</v>
      </c>
      <c r="E27" s="3">
        <v>5773</v>
      </c>
      <c r="F27" s="3">
        <v>6445</v>
      </c>
      <c r="G27" s="3">
        <v>309</v>
      </c>
      <c r="H27" s="3">
        <v>0.6565449789605368</v>
      </c>
      <c r="I27" s="3">
        <v>0.7329694074832253</v>
      </c>
      <c r="J27" s="3">
        <v>0.03514158990105766</v>
      </c>
    </row>
    <row r="28" spans="1:10" ht="11.25">
      <c r="A28" s="3" t="s">
        <v>28</v>
      </c>
      <c r="B28" s="3" t="s">
        <v>26</v>
      </c>
      <c r="C28" s="3" t="s">
        <v>25</v>
      </c>
      <c r="D28" s="2" t="s">
        <v>32</v>
      </c>
      <c r="E28" s="3">
        <v>7451</v>
      </c>
      <c r="F28" s="3">
        <v>5387</v>
      </c>
      <c r="G28" s="3">
        <v>314</v>
      </c>
      <c r="H28" s="3">
        <v>0.8473785966109405</v>
      </c>
      <c r="I28" s="3">
        <v>0.6126464232912544</v>
      </c>
      <c r="J28" s="3">
        <v>0.03571022404185147</v>
      </c>
    </row>
    <row r="29" spans="1:10" ht="11.25">
      <c r="A29" s="3" t="s">
        <v>28</v>
      </c>
      <c r="B29" s="3" t="s">
        <v>17</v>
      </c>
      <c r="C29" s="3" t="s">
        <v>25</v>
      </c>
      <c r="D29" s="2" t="s">
        <v>32</v>
      </c>
      <c r="E29" s="3">
        <v>7492</v>
      </c>
      <c r="F29" s="3">
        <v>5232</v>
      </c>
      <c r="G29" s="3">
        <v>428</v>
      </c>
      <c r="H29" s="3">
        <v>0.8520413965654497</v>
      </c>
      <c r="I29" s="3">
        <v>0.5950187649266462</v>
      </c>
      <c r="J29" s="3">
        <v>0.048675082451950416</v>
      </c>
    </row>
    <row r="30" spans="1:10" ht="11.25">
      <c r="A30" s="3" t="s">
        <v>28</v>
      </c>
      <c r="B30" s="3" t="s">
        <v>15</v>
      </c>
      <c r="C30" s="3" t="s">
        <v>19</v>
      </c>
      <c r="D30" s="4">
        <v>0.763</v>
      </c>
      <c r="E30" s="3">
        <v>7431</v>
      </c>
      <c r="F30" s="3">
        <v>7411</v>
      </c>
      <c r="G30" s="3">
        <v>451</v>
      </c>
      <c r="H30" s="3">
        <v>0.8451040600477653</v>
      </c>
      <c r="I30" s="3">
        <v>0.8428295234845901</v>
      </c>
      <c r="J30" s="3">
        <v>0.051290799499601955</v>
      </c>
    </row>
    <row r="31" spans="1:10" ht="11.25">
      <c r="A31" s="3" t="s">
        <v>28</v>
      </c>
      <c r="B31" s="3" t="s">
        <v>19</v>
      </c>
      <c r="C31" s="3" t="s">
        <v>23</v>
      </c>
      <c r="D31" s="4">
        <v>-0.413</v>
      </c>
      <c r="E31" s="3">
        <v>7411</v>
      </c>
      <c r="F31" s="3">
        <v>6236</v>
      </c>
      <c r="G31" s="3">
        <v>456</v>
      </c>
      <c r="H31" s="3">
        <v>0.8428295234845901</v>
      </c>
      <c r="I31" s="3">
        <v>0.7092005003980439</v>
      </c>
      <c r="J31" s="3">
        <v>0.05185943364039577</v>
      </c>
    </row>
    <row r="32" spans="1:10" ht="11.25">
      <c r="A32" s="3" t="s">
        <v>28</v>
      </c>
      <c r="B32" s="3" t="s">
        <v>27</v>
      </c>
      <c r="C32" s="3" t="s">
        <v>19</v>
      </c>
      <c r="D32" s="4">
        <v>0.416</v>
      </c>
      <c r="E32" s="3">
        <v>5502</v>
      </c>
      <c r="F32" s="3">
        <v>7411</v>
      </c>
      <c r="G32" s="3">
        <v>551</v>
      </c>
      <c r="H32" s="3">
        <v>0.6257250085295121</v>
      </c>
      <c r="I32" s="3">
        <v>0.8428295234845901</v>
      </c>
      <c r="J32" s="3">
        <v>0.06266348231547822</v>
      </c>
    </row>
    <row r="33" spans="1:10" ht="11.25">
      <c r="A33" s="3" t="s">
        <v>28</v>
      </c>
      <c r="B33" s="3" t="s">
        <v>25</v>
      </c>
      <c r="C33" s="3" t="s">
        <v>21</v>
      </c>
      <c r="D33" s="2" t="s">
        <v>32</v>
      </c>
      <c r="E33" s="3">
        <v>5773</v>
      </c>
      <c r="F33" s="3">
        <v>6832</v>
      </c>
      <c r="G33" s="3">
        <v>560</v>
      </c>
      <c r="H33" s="3">
        <v>0.6565449789605368</v>
      </c>
      <c r="I33" s="3">
        <v>0.7769816899806664</v>
      </c>
      <c r="J33" s="3">
        <v>0.06368702376890709</v>
      </c>
    </row>
    <row r="34" spans="1:10" ht="11.25">
      <c r="A34" s="3" t="s">
        <v>28</v>
      </c>
      <c r="B34" s="3" t="s">
        <v>21</v>
      </c>
      <c r="C34" s="3" t="s">
        <v>23</v>
      </c>
      <c r="D34" s="4">
        <v>0.25</v>
      </c>
      <c r="E34" s="3">
        <v>6832</v>
      </c>
      <c r="F34" s="3">
        <v>6445</v>
      </c>
      <c r="G34" s="3">
        <v>584</v>
      </c>
      <c r="H34" s="3">
        <v>0.7769816899806664</v>
      </c>
      <c r="I34" s="3">
        <v>0.7329694074832253</v>
      </c>
      <c r="J34" s="3">
        <v>0.06641646764471738</v>
      </c>
    </row>
    <row r="35" spans="1:10" ht="11.25">
      <c r="A35" s="3" t="s">
        <v>28</v>
      </c>
      <c r="B35" s="3" t="s">
        <v>16</v>
      </c>
      <c r="C35" s="3" t="s">
        <v>23</v>
      </c>
      <c r="D35" s="2" t="s">
        <v>32</v>
      </c>
      <c r="E35" s="3">
        <v>7490</v>
      </c>
      <c r="F35" s="3">
        <v>6236</v>
      </c>
      <c r="G35" s="3">
        <v>596</v>
      </c>
      <c r="H35" s="3">
        <v>0.8518139429091323</v>
      </c>
      <c r="I35" s="3">
        <v>0.7092005003980439</v>
      </c>
      <c r="J35" s="3">
        <v>0.06778118958262254</v>
      </c>
    </row>
    <row r="36" spans="1:10" ht="11.25">
      <c r="A36" s="3" t="s">
        <v>28</v>
      </c>
      <c r="B36" s="3" t="s">
        <v>26</v>
      </c>
      <c r="C36" s="3" t="s">
        <v>19</v>
      </c>
      <c r="D36" s="4">
        <v>0.776</v>
      </c>
      <c r="E36" s="3">
        <v>7451</v>
      </c>
      <c r="F36" s="3">
        <v>7310</v>
      </c>
      <c r="G36" s="3">
        <v>644</v>
      </c>
      <c r="H36" s="3">
        <v>0.8473785966109405</v>
      </c>
      <c r="I36" s="3">
        <v>0.831343113840555</v>
      </c>
      <c r="J36" s="3">
        <v>0.07324007733424315</v>
      </c>
    </row>
    <row r="37" spans="1:10" ht="11.25">
      <c r="A37" s="3" t="s">
        <v>28</v>
      </c>
      <c r="B37" s="3" t="s">
        <v>27</v>
      </c>
      <c r="C37" s="3" t="s">
        <v>23</v>
      </c>
      <c r="D37" s="4">
        <v>0.294</v>
      </c>
      <c r="E37" s="3">
        <v>5708</v>
      </c>
      <c r="F37" s="3">
        <v>6445</v>
      </c>
      <c r="G37" s="3">
        <v>666</v>
      </c>
      <c r="H37" s="3">
        <v>0.6491527351302172</v>
      </c>
      <c r="I37" s="3">
        <v>0.7329694074832253</v>
      </c>
      <c r="J37" s="3">
        <v>0.07574206755373593</v>
      </c>
    </row>
    <row r="38" spans="1:10" ht="11.25">
      <c r="A38" s="3" t="s">
        <v>28</v>
      </c>
      <c r="B38" s="3" t="s">
        <v>17</v>
      </c>
      <c r="C38" s="3" t="s">
        <v>19</v>
      </c>
      <c r="D38" s="4">
        <v>-0.941</v>
      </c>
      <c r="E38" s="3">
        <v>7492</v>
      </c>
      <c r="F38" s="3">
        <v>7191</v>
      </c>
      <c r="G38" s="3">
        <v>710</v>
      </c>
      <c r="H38" s="3">
        <v>0.8520413965654497</v>
      </c>
      <c r="I38" s="3">
        <v>0.8178096212896623</v>
      </c>
      <c r="J38" s="3">
        <v>0.08074604799272149</v>
      </c>
    </row>
    <row r="39" spans="1:10" ht="11.25">
      <c r="A39" s="3" t="s">
        <v>28</v>
      </c>
      <c r="B39" s="3" t="s">
        <v>21</v>
      </c>
      <c r="C39" s="3" t="s">
        <v>19</v>
      </c>
      <c r="D39" s="4">
        <v>-0.675</v>
      </c>
      <c r="E39" s="3">
        <v>6607</v>
      </c>
      <c r="F39" s="3">
        <v>7411</v>
      </c>
      <c r="G39" s="3">
        <v>728</v>
      </c>
      <c r="H39" s="3">
        <v>0.7513931536449449</v>
      </c>
      <c r="I39" s="3">
        <v>0.8428295234845901</v>
      </c>
      <c r="J39" s="3">
        <v>0.08279313089957921</v>
      </c>
    </row>
    <row r="40" spans="1:10" ht="11.25">
      <c r="A40" s="3" t="s">
        <v>28</v>
      </c>
      <c r="B40" s="3" t="s">
        <v>15</v>
      </c>
      <c r="C40" s="3" t="s">
        <v>25</v>
      </c>
      <c r="D40" s="2" t="s">
        <v>32</v>
      </c>
      <c r="E40" s="3">
        <v>7431</v>
      </c>
      <c r="F40" s="3">
        <v>5531</v>
      </c>
      <c r="G40" s="3">
        <v>800</v>
      </c>
      <c r="H40" s="3">
        <v>0.8451040600477653</v>
      </c>
      <c r="I40" s="3">
        <v>0.6290230865461163</v>
      </c>
      <c r="J40" s="3">
        <v>0.09098146252701012</v>
      </c>
    </row>
    <row r="41" spans="1:10" ht="11.25">
      <c r="A41" s="3" t="s">
        <v>28</v>
      </c>
      <c r="B41" s="3" t="s">
        <v>16</v>
      </c>
      <c r="C41" s="3" t="s">
        <v>26</v>
      </c>
      <c r="D41" s="2" t="s">
        <v>32</v>
      </c>
      <c r="E41" s="3">
        <v>7490</v>
      </c>
      <c r="F41" s="3">
        <v>7848</v>
      </c>
      <c r="G41" s="3">
        <v>838</v>
      </c>
      <c r="H41" s="3">
        <v>0.8518139429091323</v>
      </c>
      <c r="I41" s="3">
        <v>0.8925281473899693</v>
      </c>
      <c r="J41" s="3">
        <v>0.0953030819970431</v>
      </c>
    </row>
    <row r="42" spans="1:10" ht="11.25">
      <c r="A42" s="3" t="s">
        <v>28</v>
      </c>
      <c r="B42" s="3" t="s">
        <v>26</v>
      </c>
      <c r="C42" s="3" t="s">
        <v>21</v>
      </c>
      <c r="D42" s="4">
        <v>-0.35</v>
      </c>
      <c r="E42" s="3">
        <v>7451</v>
      </c>
      <c r="F42" s="3">
        <v>6499</v>
      </c>
      <c r="G42" s="3">
        <v>871</v>
      </c>
      <c r="H42" s="3">
        <v>0.8473785966109405</v>
      </c>
      <c r="I42" s="3">
        <v>0.7391106562037985</v>
      </c>
      <c r="J42" s="3">
        <v>0.09905606732628228</v>
      </c>
    </row>
    <row r="43" spans="1:10" ht="11.25">
      <c r="A43" s="3" t="s">
        <v>28</v>
      </c>
      <c r="B43" s="3" t="s">
        <v>15</v>
      </c>
      <c r="C43" s="3" t="s">
        <v>23</v>
      </c>
      <c r="D43" s="4">
        <v>-0.272</v>
      </c>
      <c r="E43" s="3">
        <v>7431</v>
      </c>
      <c r="F43" s="3">
        <v>6236</v>
      </c>
      <c r="G43" s="3">
        <v>878</v>
      </c>
      <c r="H43" s="3">
        <v>0.8451040600477653</v>
      </c>
      <c r="I43" s="3">
        <v>0.7092005003980439</v>
      </c>
      <c r="J43" s="3">
        <v>0.09985215512339361</v>
      </c>
    </row>
    <row r="44" spans="1:10" ht="11.25">
      <c r="A44" s="3" t="s">
        <v>28</v>
      </c>
      <c r="B44" s="3" t="s">
        <v>15</v>
      </c>
      <c r="C44" s="3" t="s">
        <v>26</v>
      </c>
      <c r="D44" s="4">
        <v>0.554</v>
      </c>
      <c r="E44" s="3">
        <v>7331</v>
      </c>
      <c r="F44" s="3">
        <v>7451</v>
      </c>
      <c r="G44" s="3">
        <v>879</v>
      </c>
      <c r="H44" s="3">
        <v>0.833731377231889</v>
      </c>
      <c r="I44" s="3">
        <v>0.8473785966109405</v>
      </c>
      <c r="J44" s="3">
        <v>0.09996588195155237</v>
      </c>
    </row>
    <row r="45" spans="1:10" ht="11.25">
      <c r="A45" s="3" t="s">
        <v>28</v>
      </c>
      <c r="B45" s="3" t="s">
        <v>16</v>
      </c>
      <c r="C45" s="3" t="s">
        <v>25</v>
      </c>
      <c r="D45" s="2">
        <v>0.273</v>
      </c>
      <c r="E45" s="3">
        <v>7490</v>
      </c>
      <c r="F45" s="3">
        <v>5531</v>
      </c>
      <c r="G45" s="3">
        <v>967</v>
      </c>
      <c r="H45" s="3">
        <v>0.8518139429091323</v>
      </c>
      <c r="I45" s="3">
        <v>0.6290230865461163</v>
      </c>
      <c r="J45" s="3">
        <v>0.10997384282952348</v>
      </c>
    </row>
    <row r="46" spans="1:10" ht="11.25">
      <c r="A46" s="3" t="s">
        <v>28</v>
      </c>
      <c r="B46" s="3" t="s">
        <v>27</v>
      </c>
      <c r="C46" s="3" t="s">
        <v>16</v>
      </c>
      <c r="D46" s="2" t="s">
        <v>32</v>
      </c>
      <c r="E46" s="3">
        <v>5502</v>
      </c>
      <c r="F46" s="3">
        <v>7490</v>
      </c>
      <c r="G46" s="3">
        <v>984</v>
      </c>
      <c r="H46" s="3">
        <v>0.6257250085295121</v>
      </c>
      <c r="I46" s="3">
        <v>0.8518139429091323</v>
      </c>
      <c r="J46" s="3">
        <v>0.11190719890822245</v>
      </c>
    </row>
    <row r="47" spans="1:10" ht="11.25">
      <c r="A47" s="3" t="s">
        <v>28</v>
      </c>
      <c r="B47" s="3" t="s">
        <v>17</v>
      </c>
      <c r="C47" s="3" t="s">
        <v>23</v>
      </c>
      <c r="D47" s="4">
        <v>0.281</v>
      </c>
      <c r="E47" s="3">
        <v>7492</v>
      </c>
      <c r="F47" s="3">
        <v>6020</v>
      </c>
      <c r="G47" s="3">
        <v>1060</v>
      </c>
      <c r="H47" s="3">
        <v>0.8520413965654497</v>
      </c>
      <c r="I47" s="3">
        <v>0.6846355055157511</v>
      </c>
      <c r="J47" s="3">
        <v>0.12055043784828841</v>
      </c>
    </row>
    <row r="48" spans="1:10" ht="11.25">
      <c r="A48" s="3" t="s">
        <v>28</v>
      </c>
      <c r="B48" s="3" t="s">
        <v>26</v>
      </c>
      <c r="C48" s="3" t="s">
        <v>23</v>
      </c>
      <c r="D48" s="4">
        <v>-0.122</v>
      </c>
      <c r="E48" s="3">
        <v>7451</v>
      </c>
      <c r="F48" s="3">
        <v>6132</v>
      </c>
      <c r="G48" s="3">
        <v>1071</v>
      </c>
      <c r="H48" s="3">
        <v>0.8473785966109405</v>
      </c>
      <c r="I48" s="3">
        <v>0.6973729102695326</v>
      </c>
      <c r="J48" s="3">
        <v>0.1218014329580348</v>
      </c>
    </row>
    <row r="49" spans="1:10" ht="11.25">
      <c r="A49" s="3" t="s">
        <v>28</v>
      </c>
      <c r="B49" s="3" t="s">
        <v>27</v>
      </c>
      <c r="C49" s="3" t="s">
        <v>26</v>
      </c>
      <c r="D49" s="4">
        <v>0.574</v>
      </c>
      <c r="E49" s="3">
        <v>5371</v>
      </c>
      <c r="F49" s="3">
        <v>7451</v>
      </c>
      <c r="G49" s="3">
        <v>1094</v>
      </c>
      <c r="H49" s="3">
        <v>0.6108267940407142</v>
      </c>
      <c r="I49" s="3">
        <v>0.8473785966109405</v>
      </c>
      <c r="J49" s="3">
        <v>0.12441715000568634</v>
      </c>
    </row>
    <row r="50" spans="1:10" ht="11.25">
      <c r="A50" s="3" t="s">
        <v>28</v>
      </c>
      <c r="B50" s="3" t="s">
        <v>27</v>
      </c>
      <c r="C50" s="3" t="s">
        <v>15</v>
      </c>
      <c r="D50" s="4">
        <v>0.668</v>
      </c>
      <c r="E50" s="3">
        <v>5502</v>
      </c>
      <c r="F50" s="3">
        <v>7431</v>
      </c>
      <c r="G50" s="3">
        <v>1157</v>
      </c>
      <c r="H50" s="3">
        <v>0.6257250085295121</v>
      </c>
      <c r="I50" s="3">
        <v>0.8451040600477653</v>
      </c>
      <c r="J50" s="3">
        <v>0.13158194017968838</v>
      </c>
    </row>
    <row r="51" spans="1:10" ht="11.25">
      <c r="A51" s="3" t="s">
        <v>28</v>
      </c>
      <c r="B51" s="3" t="s">
        <v>27</v>
      </c>
      <c r="C51" s="3" t="s">
        <v>21</v>
      </c>
      <c r="D51" s="4">
        <v>0.043</v>
      </c>
      <c r="E51" s="3">
        <v>5708</v>
      </c>
      <c r="F51" s="3">
        <v>6832</v>
      </c>
      <c r="G51" s="3">
        <v>1291</v>
      </c>
      <c r="H51" s="3">
        <v>0.6491527351302172</v>
      </c>
      <c r="I51" s="3">
        <v>0.7769816899806664</v>
      </c>
      <c r="J51" s="3">
        <v>0.14682133515296258</v>
      </c>
    </row>
    <row r="52" spans="1:10" ht="11.25">
      <c r="A52" s="3" t="s">
        <v>28</v>
      </c>
      <c r="B52" s="3" t="s">
        <v>16</v>
      </c>
      <c r="C52" s="3" t="s">
        <v>17</v>
      </c>
      <c r="D52" s="2" t="s">
        <v>32</v>
      </c>
      <c r="E52" s="3">
        <v>7290</v>
      </c>
      <c r="F52" s="3">
        <v>7492</v>
      </c>
      <c r="G52" s="3">
        <v>1458</v>
      </c>
      <c r="H52" s="3">
        <v>0.8290685772773797</v>
      </c>
      <c r="I52" s="3">
        <v>0.8520413965654497</v>
      </c>
      <c r="J52" s="3">
        <v>0.16581371545547594</v>
      </c>
    </row>
    <row r="53" spans="1:10" ht="11.25">
      <c r="A53" s="3" t="s">
        <v>28</v>
      </c>
      <c r="B53" s="3" t="s">
        <v>15</v>
      </c>
      <c r="C53" s="3" t="s">
        <v>21</v>
      </c>
      <c r="D53" s="4">
        <v>-0.293</v>
      </c>
      <c r="E53" s="3">
        <v>7431</v>
      </c>
      <c r="F53" s="3">
        <v>6607</v>
      </c>
      <c r="G53" s="3">
        <v>1475</v>
      </c>
      <c r="H53" s="3">
        <v>0.8451040600477653</v>
      </c>
      <c r="I53" s="3">
        <v>0.7513931536449449</v>
      </c>
      <c r="J53" s="3">
        <v>0.16774707153417492</v>
      </c>
    </row>
    <row r="54" spans="1:10" ht="11.25">
      <c r="A54" s="3" t="s">
        <v>28</v>
      </c>
      <c r="B54" s="3" t="s">
        <v>15</v>
      </c>
      <c r="C54" s="3" t="s">
        <v>17</v>
      </c>
      <c r="D54" s="4">
        <v>-0.685</v>
      </c>
      <c r="E54" s="3">
        <v>7228</v>
      </c>
      <c r="F54" s="3">
        <v>7492</v>
      </c>
      <c r="G54" s="3">
        <v>1745</v>
      </c>
      <c r="H54" s="3">
        <v>0.8220175139315364</v>
      </c>
      <c r="I54" s="3">
        <v>0.8520413965654497</v>
      </c>
      <c r="J54" s="3">
        <v>0.19845331513704081</v>
      </c>
    </row>
    <row r="55" spans="1:10" ht="11.25">
      <c r="A55" s="3" t="s">
        <v>28</v>
      </c>
      <c r="B55" s="3" t="s">
        <v>16</v>
      </c>
      <c r="C55" s="3" t="s">
        <v>21</v>
      </c>
      <c r="D55" s="2" t="s">
        <v>32</v>
      </c>
      <c r="E55" s="3">
        <v>7490</v>
      </c>
      <c r="F55" s="3">
        <v>6607</v>
      </c>
      <c r="G55" s="3">
        <v>1812</v>
      </c>
      <c r="H55" s="3">
        <v>0.8518139429091323</v>
      </c>
      <c r="I55" s="3">
        <v>0.7513931536449449</v>
      </c>
      <c r="J55" s="3">
        <v>0.20607301262367791</v>
      </c>
    </row>
    <row r="56" spans="1:10" ht="11.25">
      <c r="A56" s="3" t="s">
        <v>28</v>
      </c>
      <c r="B56" s="3" t="s">
        <v>17</v>
      </c>
      <c r="C56" s="3" t="s">
        <v>21</v>
      </c>
      <c r="D56" s="4">
        <v>0.569</v>
      </c>
      <c r="E56" s="3">
        <v>7492</v>
      </c>
      <c r="F56" s="3">
        <v>6380</v>
      </c>
      <c r="G56" s="3">
        <v>1893</v>
      </c>
      <c r="H56" s="3">
        <v>0.8520413965654497</v>
      </c>
      <c r="I56" s="3">
        <v>0.7255771636529057</v>
      </c>
      <c r="J56" s="3">
        <v>0.2152848857045377</v>
      </c>
    </row>
    <row r="57" spans="1:10" ht="11.25">
      <c r="A57" s="3" t="s">
        <v>28</v>
      </c>
      <c r="B57" s="3" t="s">
        <v>27</v>
      </c>
      <c r="C57" s="3" t="s">
        <v>17</v>
      </c>
      <c r="D57" s="4">
        <v>-0.574</v>
      </c>
      <c r="E57" s="3">
        <v>5228</v>
      </c>
      <c r="F57" s="3">
        <v>7492</v>
      </c>
      <c r="G57" s="3">
        <v>1979</v>
      </c>
      <c r="H57" s="3">
        <v>0.5945638576140111</v>
      </c>
      <c r="I57" s="3">
        <v>0.8520413965654497</v>
      </c>
      <c r="J57" s="3">
        <v>0.2250653929261913</v>
      </c>
    </row>
    <row r="58" spans="1:10" ht="11.25">
      <c r="A58" s="3" t="s">
        <v>28</v>
      </c>
      <c r="B58" s="3" t="s">
        <v>17</v>
      </c>
      <c r="C58" s="3" t="s">
        <v>26</v>
      </c>
      <c r="D58" s="4">
        <v>-0.906</v>
      </c>
      <c r="E58" s="3">
        <v>7492</v>
      </c>
      <c r="F58" s="3">
        <v>7352</v>
      </c>
      <c r="G58" s="3">
        <v>2181</v>
      </c>
      <c r="H58" s="3">
        <v>0.8520413965654497</v>
      </c>
      <c r="I58" s="3">
        <v>0.836119640623223</v>
      </c>
      <c r="J58" s="3">
        <v>0.24803821221426134</v>
      </c>
    </row>
    <row r="59" spans="1:10" ht="11.25">
      <c r="A59" s="3" t="s">
        <v>28</v>
      </c>
      <c r="B59" s="3" t="s">
        <v>15</v>
      </c>
      <c r="C59" s="3" t="s">
        <v>16</v>
      </c>
      <c r="D59" s="2" t="s">
        <v>32</v>
      </c>
      <c r="E59" s="3">
        <v>7431</v>
      </c>
      <c r="F59" s="3">
        <v>7490</v>
      </c>
      <c r="G59" s="3">
        <v>2705</v>
      </c>
      <c r="H59" s="3">
        <v>0.8451040600477653</v>
      </c>
      <c r="I59" s="3">
        <v>0.8518139429091323</v>
      </c>
      <c r="J59" s="3">
        <v>0.30763107016945296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3:J59"/>
  <sheetViews>
    <sheetView workbookViewId="0" topLeftCell="A1">
      <selection activeCell="P39" sqref="P39"/>
    </sheetView>
  </sheetViews>
  <sheetFormatPr defaultColWidth="9.140625" defaultRowHeight="12.75"/>
  <cols>
    <col min="1" max="1" width="8.421875" style="0" bestFit="1" customWidth="1"/>
    <col min="2" max="3" width="17.7109375" style="0" bestFit="1" customWidth="1"/>
    <col min="4" max="4" width="5.421875" style="0" bestFit="1" customWidth="1"/>
    <col min="5" max="6" width="4.57421875" style="0" bestFit="1" customWidth="1"/>
    <col min="7" max="7" width="7.421875" style="0" bestFit="1" customWidth="1"/>
    <col min="8" max="10" width="10.57421875" style="0" bestFit="1" customWidth="1"/>
  </cols>
  <sheetData>
    <row r="23" spans="1:10" ht="12.75">
      <c r="A23" s="3" t="s">
        <v>29</v>
      </c>
      <c r="B23" s="3" t="s">
        <v>2</v>
      </c>
      <c r="C23" s="3" t="s">
        <v>3</v>
      </c>
      <c r="D23" s="3" t="s">
        <v>31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12.75">
      <c r="A24" s="3" t="s">
        <v>30</v>
      </c>
      <c r="B24" s="3" t="s">
        <v>21</v>
      </c>
      <c r="C24" s="3" t="s">
        <v>23</v>
      </c>
      <c r="D24" s="4">
        <v>0.25</v>
      </c>
      <c r="E24" s="3">
        <v>5601</v>
      </c>
      <c r="F24" s="3">
        <v>4061</v>
      </c>
      <c r="G24" s="3">
        <v>108</v>
      </c>
      <c r="H24" s="3">
        <v>0.7902088036117382</v>
      </c>
      <c r="I24" s="3">
        <v>0.5729401805869074</v>
      </c>
      <c r="J24" s="3">
        <v>0.015237020316027089</v>
      </c>
    </row>
    <row r="25" spans="1:10" ht="12.75">
      <c r="A25" s="3" t="s">
        <v>30</v>
      </c>
      <c r="B25" s="3" t="s">
        <v>18</v>
      </c>
      <c r="C25" s="3" t="s">
        <v>22</v>
      </c>
      <c r="D25" s="4">
        <v>-0.066</v>
      </c>
      <c r="E25" s="3">
        <v>5695</v>
      </c>
      <c r="F25" s="3">
        <v>4312</v>
      </c>
      <c r="G25" s="3">
        <v>131</v>
      </c>
      <c r="H25" s="3">
        <v>0.8034706546275395</v>
      </c>
      <c r="I25" s="3">
        <v>0.608352144469526</v>
      </c>
      <c r="J25" s="3">
        <v>0.018481941309255078</v>
      </c>
    </row>
    <row r="26" spans="1:10" ht="12.75">
      <c r="A26" s="3" t="s">
        <v>30</v>
      </c>
      <c r="B26" s="3" t="s">
        <v>21</v>
      </c>
      <c r="C26" s="3" t="s">
        <v>19</v>
      </c>
      <c r="D26" s="4">
        <v>-0.675</v>
      </c>
      <c r="E26" s="3">
        <v>5601</v>
      </c>
      <c r="F26" s="3">
        <v>5791</v>
      </c>
      <c r="G26" s="3">
        <v>184</v>
      </c>
      <c r="H26" s="3">
        <v>0.7902088036117382</v>
      </c>
      <c r="I26" s="3">
        <v>0.8170146726862303</v>
      </c>
      <c r="J26" s="3">
        <v>0.025959367945823927</v>
      </c>
    </row>
    <row r="27" spans="1:10" ht="12.75">
      <c r="A27" s="3" t="s">
        <v>30</v>
      </c>
      <c r="B27" s="3" t="s">
        <v>17</v>
      </c>
      <c r="C27" s="3" t="s">
        <v>22</v>
      </c>
      <c r="D27" s="4">
        <v>0.166</v>
      </c>
      <c r="E27" s="3">
        <v>5787</v>
      </c>
      <c r="F27" s="3">
        <v>4026</v>
      </c>
      <c r="G27" s="3">
        <v>186</v>
      </c>
      <c r="H27" s="3">
        <v>0.8164503386004515</v>
      </c>
      <c r="I27" s="3">
        <v>0.5680022573363431</v>
      </c>
      <c r="J27" s="3">
        <v>0.02624153498871332</v>
      </c>
    </row>
    <row r="28" spans="1:10" ht="12.75">
      <c r="A28" s="3" t="s">
        <v>30</v>
      </c>
      <c r="B28" s="3" t="s">
        <v>15</v>
      </c>
      <c r="C28" s="3" t="s">
        <v>22</v>
      </c>
      <c r="D28" s="4">
        <v>-0.038</v>
      </c>
      <c r="E28" s="3">
        <v>5445</v>
      </c>
      <c r="F28" s="3">
        <v>4561</v>
      </c>
      <c r="G28" s="3">
        <v>187</v>
      </c>
      <c r="H28" s="3">
        <v>0.7681997742663657</v>
      </c>
      <c r="I28" s="3">
        <v>0.6434819413092551</v>
      </c>
      <c r="J28" s="3">
        <v>0.026382618510158013</v>
      </c>
    </row>
    <row r="29" spans="1:10" ht="12.75">
      <c r="A29" s="3" t="s">
        <v>30</v>
      </c>
      <c r="B29" s="3" t="s">
        <v>20</v>
      </c>
      <c r="C29" s="3" t="s">
        <v>22</v>
      </c>
      <c r="D29" s="4">
        <v>0.715</v>
      </c>
      <c r="E29" s="3">
        <v>5741</v>
      </c>
      <c r="F29" s="3">
        <v>4026</v>
      </c>
      <c r="G29" s="3">
        <v>190</v>
      </c>
      <c r="H29" s="3">
        <v>0.8099604966139955</v>
      </c>
      <c r="I29" s="3">
        <v>0.5680022573363431</v>
      </c>
      <c r="J29" s="3">
        <v>0.0268058690744921</v>
      </c>
    </row>
    <row r="30" spans="1:10" ht="12.75">
      <c r="A30" s="3" t="s">
        <v>30</v>
      </c>
      <c r="B30" s="3" t="s">
        <v>21</v>
      </c>
      <c r="C30" s="3" t="s">
        <v>22</v>
      </c>
      <c r="D30" s="4">
        <v>-0.174</v>
      </c>
      <c r="E30" s="3">
        <v>5601</v>
      </c>
      <c r="F30" s="3">
        <v>3869</v>
      </c>
      <c r="G30" s="3">
        <v>198</v>
      </c>
      <c r="H30" s="3">
        <v>0.7902088036117382</v>
      </c>
      <c r="I30" s="3">
        <v>0.545852144469526</v>
      </c>
      <c r="J30" s="3">
        <v>0.027934537246049662</v>
      </c>
    </row>
    <row r="31" spans="1:10" ht="12.75">
      <c r="A31" s="3" t="s">
        <v>30</v>
      </c>
      <c r="B31" s="3" t="s">
        <v>16</v>
      </c>
      <c r="C31" s="3" t="s">
        <v>22</v>
      </c>
      <c r="D31" s="2" t="s">
        <v>32</v>
      </c>
      <c r="E31" s="3">
        <v>5994</v>
      </c>
      <c r="F31" s="3">
        <v>4312</v>
      </c>
      <c r="G31" s="3">
        <v>208</v>
      </c>
      <c r="H31" s="3">
        <v>0.8456546275395034</v>
      </c>
      <c r="I31" s="3">
        <v>0.608352144469526</v>
      </c>
      <c r="J31" s="3">
        <v>0.029345372460496615</v>
      </c>
    </row>
    <row r="32" spans="1:10" ht="12.75">
      <c r="A32" s="3" t="s">
        <v>30</v>
      </c>
      <c r="B32" s="3" t="s">
        <v>17</v>
      </c>
      <c r="C32" s="3" t="s">
        <v>19</v>
      </c>
      <c r="D32" s="4">
        <v>-0.941</v>
      </c>
      <c r="E32" s="3">
        <v>5787</v>
      </c>
      <c r="F32" s="3">
        <v>5929</v>
      </c>
      <c r="G32" s="3">
        <v>213</v>
      </c>
      <c r="H32" s="3">
        <v>0.8164503386004515</v>
      </c>
      <c r="I32" s="3">
        <v>0.8364841986455982</v>
      </c>
      <c r="J32" s="3">
        <v>0.03005079006772009</v>
      </c>
    </row>
    <row r="33" spans="1:10" ht="12.75">
      <c r="A33" s="3" t="s">
        <v>30</v>
      </c>
      <c r="B33" s="3" t="s">
        <v>19</v>
      </c>
      <c r="C33" s="3" t="s">
        <v>22</v>
      </c>
      <c r="D33" s="4">
        <v>-0.135</v>
      </c>
      <c r="E33" s="3">
        <v>6273</v>
      </c>
      <c r="F33" s="3">
        <v>4437</v>
      </c>
      <c r="G33" s="3">
        <v>240</v>
      </c>
      <c r="H33" s="3">
        <v>0.8850169300225733</v>
      </c>
      <c r="I33" s="3">
        <v>0.6259875846501128</v>
      </c>
      <c r="J33" s="3">
        <v>0.033860045146726865</v>
      </c>
    </row>
    <row r="34" spans="1:10" ht="12.75">
      <c r="A34" s="3" t="s">
        <v>30</v>
      </c>
      <c r="B34" s="3" t="s">
        <v>18</v>
      </c>
      <c r="C34" s="3" t="s">
        <v>19</v>
      </c>
      <c r="D34" s="4">
        <v>0.706</v>
      </c>
      <c r="E34" s="3">
        <v>5695</v>
      </c>
      <c r="F34" s="3">
        <v>6171</v>
      </c>
      <c r="G34" s="3">
        <v>242</v>
      </c>
      <c r="H34" s="3">
        <v>0.8034706546275395</v>
      </c>
      <c r="I34" s="3">
        <v>0.8706264108352144</v>
      </c>
      <c r="J34" s="3">
        <v>0.03414221218961625</v>
      </c>
    </row>
    <row r="35" spans="1:10" ht="12.75">
      <c r="A35" s="3" t="s">
        <v>30</v>
      </c>
      <c r="B35" s="3" t="s">
        <v>22</v>
      </c>
      <c r="C35" s="3" t="s">
        <v>23</v>
      </c>
      <c r="D35" s="4">
        <v>0.516</v>
      </c>
      <c r="E35" s="3">
        <v>4673</v>
      </c>
      <c r="F35" s="3">
        <v>4756</v>
      </c>
      <c r="G35" s="3">
        <v>257</v>
      </c>
      <c r="H35" s="3">
        <v>0.6592832957110609</v>
      </c>
      <c r="I35" s="3">
        <v>0.6709932279909706</v>
      </c>
      <c r="J35" s="3">
        <v>0.036258465011286684</v>
      </c>
    </row>
    <row r="36" spans="1:10" ht="12.75">
      <c r="A36" s="3" t="s">
        <v>30</v>
      </c>
      <c r="B36" s="3" t="s">
        <v>20</v>
      </c>
      <c r="C36" s="3" t="s">
        <v>19</v>
      </c>
      <c r="D36" s="4">
        <v>0.915</v>
      </c>
      <c r="E36" s="3">
        <v>5741</v>
      </c>
      <c r="F36" s="3">
        <v>5929</v>
      </c>
      <c r="G36" s="3">
        <v>260</v>
      </c>
      <c r="H36" s="3">
        <v>0.8099604966139955</v>
      </c>
      <c r="I36" s="3">
        <v>0.8364841986455982</v>
      </c>
      <c r="J36" s="3">
        <v>0.03668171557562077</v>
      </c>
    </row>
    <row r="37" spans="1:10" ht="12.75">
      <c r="A37" s="3" t="s">
        <v>30</v>
      </c>
      <c r="B37" s="3" t="s">
        <v>15</v>
      </c>
      <c r="C37" s="3" t="s">
        <v>19</v>
      </c>
      <c r="D37" s="4">
        <v>0.763</v>
      </c>
      <c r="E37" s="3">
        <v>5343</v>
      </c>
      <c r="F37" s="3">
        <v>6273</v>
      </c>
      <c r="G37" s="3">
        <v>265</v>
      </c>
      <c r="H37" s="3">
        <v>0.7538092550790068</v>
      </c>
      <c r="I37" s="3">
        <v>0.8850169300225733</v>
      </c>
      <c r="J37" s="3">
        <v>0.03738713318284424</v>
      </c>
    </row>
    <row r="38" spans="1:10" ht="12.75">
      <c r="A38" s="3" t="s">
        <v>30</v>
      </c>
      <c r="B38" s="3" t="s">
        <v>16</v>
      </c>
      <c r="C38" s="3" t="s">
        <v>19</v>
      </c>
      <c r="D38" s="2">
        <v>0.735</v>
      </c>
      <c r="E38" s="3">
        <v>5994</v>
      </c>
      <c r="F38" s="3">
        <v>6171</v>
      </c>
      <c r="G38" s="3">
        <v>270</v>
      </c>
      <c r="H38" s="3">
        <v>0.8456546275395034</v>
      </c>
      <c r="I38" s="3">
        <v>0.8706264108352144</v>
      </c>
      <c r="J38" s="3">
        <v>0.03809255079006772</v>
      </c>
    </row>
    <row r="39" spans="1:10" ht="12.75">
      <c r="A39" s="3" t="s">
        <v>30</v>
      </c>
      <c r="B39" s="3" t="s">
        <v>20</v>
      </c>
      <c r="C39" s="3" t="s">
        <v>23</v>
      </c>
      <c r="D39" s="4">
        <v>-0.467</v>
      </c>
      <c r="E39" s="3">
        <v>5741</v>
      </c>
      <c r="F39" s="3">
        <v>4187</v>
      </c>
      <c r="G39" s="3">
        <v>293</v>
      </c>
      <c r="H39" s="3">
        <v>0.8099604966139955</v>
      </c>
      <c r="I39" s="3">
        <v>0.5907167042889391</v>
      </c>
      <c r="J39" s="3">
        <v>0.041337471783295714</v>
      </c>
    </row>
    <row r="40" spans="1:10" ht="12.75">
      <c r="A40" s="3" t="s">
        <v>30</v>
      </c>
      <c r="B40" s="3" t="s">
        <v>19</v>
      </c>
      <c r="C40" s="3" t="s">
        <v>23</v>
      </c>
      <c r="D40" s="4">
        <v>-0.413</v>
      </c>
      <c r="E40" s="3">
        <v>6273</v>
      </c>
      <c r="F40" s="3">
        <v>4542</v>
      </c>
      <c r="G40" s="3">
        <v>296</v>
      </c>
      <c r="H40" s="3">
        <v>0.8850169300225733</v>
      </c>
      <c r="I40" s="3">
        <v>0.6408013544018059</v>
      </c>
      <c r="J40" s="3">
        <v>0.0417607223476298</v>
      </c>
    </row>
    <row r="41" spans="1:10" ht="12.75">
      <c r="A41" s="3" t="s">
        <v>30</v>
      </c>
      <c r="B41" s="3" t="s">
        <v>17</v>
      </c>
      <c r="C41" s="3" t="s">
        <v>23</v>
      </c>
      <c r="D41" s="4">
        <v>0.281</v>
      </c>
      <c r="E41" s="3">
        <v>5787</v>
      </c>
      <c r="F41" s="3">
        <v>4187</v>
      </c>
      <c r="G41" s="3">
        <v>302</v>
      </c>
      <c r="H41" s="3">
        <v>0.8164503386004515</v>
      </c>
      <c r="I41" s="3">
        <v>0.5907167042889391</v>
      </c>
      <c r="J41" s="3">
        <v>0.042607223476297966</v>
      </c>
    </row>
    <row r="42" spans="1:10" ht="12.75">
      <c r="A42" s="3" t="s">
        <v>30</v>
      </c>
      <c r="B42" s="3" t="s">
        <v>18</v>
      </c>
      <c r="C42" s="3" t="s">
        <v>23</v>
      </c>
      <c r="D42" s="4">
        <v>-0.578</v>
      </c>
      <c r="E42" s="3">
        <v>5695</v>
      </c>
      <c r="F42" s="3">
        <v>4434</v>
      </c>
      <c r="G42" s="3">
        <v>402</v>
      </c>
      <c r="H42" s="3">
        <v>0.8034706546275395</v>
      </c>
      <c r="I42" s="3">
        <v>0.6255643340857788</v>
      </c>
      <c r="J42" s="3">
        <v>0.0567155756207675</v>
      </c>
    </row>
    <row r="43" spans="1:10" ht="12.75">
      <c r="A43" s="3" t="s">
        <v>30</v>
      </c>
      <c r="B43" s="3" t="s">
        <v>15</v>
      </c>
      <c r="C43" s="3" t="s">
        <v>23</v>
      </c>
      <c r="D43" s="4">
        <v>-0.272</v>
      </c>
      <c r="E43" s="3">
        <v>5445</v>
      </c>
      <c r="F43" s="3">
        <v>4649</v>
      </c>
      <c r="G43" s="3">
        <v>463</v>
      </c>
      <c r="H43" s="3">
        <v>0.7681997742663657</v>
      </c>
      <c r="I43" s="3">
        <v>0.6558972911963883</v>
      </c>
      <c r="J43" s="3">
        <v>0.0653216704288939</v>
      </c>
    </row>
    <row r="44" spans="1:10" ht="12.75">
      <c r="A44" s="3" t="s">
        <v>30</v>
      </c>
      <c r="B44" s="3" t="s">
        <v>16</v>
      </c>
      <c r="C44" s="3" t="s">
        <v>23</v>
      </c>
      <c r="D44" s="2" t="s">
        <v>32</v>
      </c>
      <c r="E44" s="3">
        <v>5994</v>
      </c>
      <c r="F44" s="3">
        <v>4434</v>
      </c>
      <c r="G44" s="3">
        <v>495</v>
      </c>
      <c r="H44" s="3">
        <v>0.8456546275395034</v>
      </c>
      <c r="I44" s="3">
        <v>0.6255643340857788</v>
      </c>
      <c r="J44" s="3">
        <v>0.06983634311512416</v>
      </c>
    </row>
    <row r="45" spans="1:10" ht="12.75">
      <c r="A45" s="3" t="s">
        <v>30</v>
      </c>
      <c r="B45" s="3" t="s">
        <v>15</v>
      </c>
      <c r="C45" s="3" t="s">
        <v>21</v>
      </c>
      <c r="D45" s="4">
        <v>-0.293</v>
      </c>
      <c r="E45" s="3">
        <v>4877</v>
      </c>
      <c r="F45" s="3">
        <v>5601</v>
      </c>
      <c r="G45" s="3">
        <v>943</v>
      </c>
      <c r="H45" s="3">
        <v>0.6880643340857788</v>
      </c>
      <c r="I45" s="3">
        <v>0.7902088036117382</v>
      </c>
      <c r="J45" s="3">
        <v>0.13304176072234764</v>
      </c>
    </row>
    <row r="46" spans="1:10" ht="12.75">
      <c r="A46" s="3" t="s">
        <v>30</v>
      </c>
      <c r="B46" s="3" t="s">
        <v>15</v>
      </c>
      <c r="C46" s="3" t="s">
        <v>17</v>
      </c>
      <c r="D46" s="4">
        <v>-0.685</v>
      </c>
      <c r="E46" s="3">
        <v>4990</v>
      </c>
      <c r="F46" s="3">
        <v>5787</v>
      </c>
      <c r="G46" s="3">
        <v>1284</v>
      </c>
      <c r="H46" s="3">
        <v>0.7040067720090294</v>
      </c>
      <c r="I46" s="3">
        <v>0.8164503386004515</v>
      </c>
      <c r="J46" s="3">
        <v>0.1811512415349887</v>
      </c>
    </row>
    <row r="47" spans="1:10" ht="12.75">
      <c r="A47" s="3" t="s">
        <v>30</v>
      </c>
      <c r="B47" s="3" t="s">
        <v>15</v>
      </c>
      <c r="C47" s="3" t="s">
        <v>20</v>
      </c>
      <c r="D47" s="4">
        <v>0.715</v>
      </c>
      <c r="E47" s="3">
        <v>4990</v>
      </c>
      <c r="F47" s="3">
        <v>5741</v>
      </c>
      <c r="G47" s="3">
        <v>1312</v>
      </c>
      <c r="H47" s="3">
        <v>0.7040067720090294</v>
      </c>
      <c r="I47" s="3">
        <v>0.8099604966139955</v>
      </c>
      <c r="J47" s="3">
        <v>0.18510158013544017</v>
      </c>
    </row>
    <row r="48" spans="1:10" ht="12.75">
      <c r="A48" s="3" t="s">
        <v>30</v>
      </c>
      <c r="B48" s="3" t="s">
        <v>15</v>
      </c>
      <c r="C48" s="3" t="s">
        <v>18</v>
      </c>
      <c r="D48" s="4">
        <v>0.289</v>
      </c>
      <c r="E48" s="3">
        <v>5237</v>
      </c>
      <c r="F48" s="3">
        <v>5695</v>
      </c>
      <c r="G48" s="3">
        <v>1327</v>
      </c>
      <c r="H48" s="3">
        <v>0.738854401805869</v>
      </c>
      <c r="I48" s="3">
        <v>0.8034706546275395</v>
      </c>
      <c r="J48" s="3">
        <v>0.1872178329571106</v>
      </c>
    </row>
    <row r="49" spans="1:10" ht="12.75">
      <c r="A49" s="3" t="s">
        <v>30</v>
      </c>
      <c r="B49" s="3" t="s">
        <v>15</v>
      </c>
      <c r="C49" s="3" t="s">
        <v>16</v>
      </c>
      <c r="D49" s="2" t="s">
        <v>32</v>
      </c>
      <c r="E49" s="3">
        <v>5237</v>
      </c>
      <c r="F49" s="3">
        <v>5994</v>
      </c>
      <c r="G49" s="3">
        <v>1663</v>
      </c>
      <c r="H49" s="3">
        <v>0.738854401805869</v>
      </c>
      <c r="I49" s="3">
        <v>0.8456546275395034</v>
      </c>
      <c r="J49" s="3">
        <v>0.2346218961625282</v>
      </c>
    </row>
    <row r="50" spans="1:10" ht="12.75">
      <c r="A50" s="3" t="s">
        <v>30</v>
      </c>
      <c r="B50" s="3" t="s">
        <v>16</v>
      </c>
      <c r="C50" s="3" t="s">
        <v>20</v>
      </c>
      <c r="D50" s="2" t="s">
        <v>32</v>
      </c>
      <c r="E50" s="3">
        <v>5780</v>
      </c>
      <c r="F50" s="3">
        <v>5741</v>
      </c>
      <c r="G50" s="3">
        <v>1751</v>
      </c>
      <c r="H50" s="3">
        <v>0.8154627539503386</v>
      </c>
      <c r="I50" s="3">
        <v>0.8099604966139955</v>
      </c>
      <c r="J50" s="3">
        <v>0.2470372460496614</v>
      </c>
    </row>
    <row r="51" spans="1:10" ht="12.75">
      <c r="A51" s="3" t="s">
        <v>30</v>
      </c>
      <c r="B51" s="3" t="s">
        <v>16</v>
      </c>
      <c r="C51" s="3" t="s">
        <v>17</v>
      </c>
      <c r="D51" s="2" t="s">
        <v>32</v>
      </c>
      <c r="E51" s="3">
        <v>5780</v>
      </c>
      <c r="F51" s="3">
        <v>5787</v>
      </c>
      <c r="G51" s="3">
        <v>1786</v>
      </c>
      <c r="H51" s="3">
        <v>0.8154627539503386</v>
      </c>
      <c r="I51" s="3">
        <v>0.8164503386004515</v>
      </c>
      <c r="J51" s="3">
        <v>0.25197516930022573</v>
      </c>
    </row>
    <row r="52" spans="1:10" ht="12.75">
      <c r="A52" s="3" t="s">
        <v>30</v>
      </c>
      <c r="B52" s="3" t="s">
        <v>20</v>
      </c>
      <c r="C52" s="3" t="s">
        <v>21</v>
      </c>
      <c r="D52" s="4">
        <v>-0.12</v>
      </c>
      <c r="E52" s="3">
        <v>5638</v>
      </c>
      <c r="F52" s="3">
        <v>5601</v>
      </c>
      <c r="G52" s="3">
        <v>1850</v>
      </c>
      <c r="H52" s="3">
        <v>0.7954288939051919</v>
      </c>
      <c r="I52" s="3">
        <v>0.7902088036117382</v>
      </c>
      <c r="J52" s="3">
        <v>0.2610045146726862</v>
      </c>
    </row>
    <row r="53" spans="1:10" ht="12.75">
      <c r="A53" s="3" t="s">
        <v>30</v>
      </c>
      <c r="B53" s="3" t="s">
        <v>16</v>
      </c>
      <c r="C53" s="3" t="s">
        <v>21</v>
      </c>
      <c r="D53" s="2" t="s">
        <v>32</v>
      </c>
      <c r="E53" s="3">
        <v>5654</v>
      </c>
      <c r="F53" s="3">
        <v>5601</v>
      </c>
      <c r="G53" s="3">
        <v>1904</v>
      </c>
      <c r="H53" s="3">
        <v>0.797686230248307</v>
      </c>
      <c r="I53" s="3">
        <v>0.7902088036117382</v>
      </c>
      <c r="J53" s="3">
        <v>0.2686230248306998</v>
      </c>
    </row>
    <row r="54" spans="1:10" ht="12.75">
      <c r="A54" s="3" t="s">
        <v>30</v>
      </c>
      <c r="B54" s="3" t="s">
        <v>17</v>
      </c>
      <c r="C54" s="3" t="s">
        <v>21</v>
      </c>
      <c r="D54" s="4">
        <v>0.569</v>
      </c>
      <c r="E54" s="3">
        <v>5680</v>
      </c>
      <c r="F54" s="3">
        <v>5601</v>
      </c>
      <c r="G54" s="3">
        <v>2007</v>
      </c>
      <c r="H54" s="3">
        <v>0.801354401805869</v>
      </c>
      <c r="I54" s="3">
        <v>0.7902088036117382</v>
      </c>
      <c r="J54" s="3">
        <v>0.2831546275395034</v>
      </c>
    </row>
    <row r="55" spans="1:10" ht="12.75">
      <c r="A55" s="3" t="s">
        <v>30</v>
      </c>
      <c r="B55" s="3" t="s">
        <v>18</v>
      </c>
      <c r="C55" s="3" t="s">
        <v>21</v>
      </c>
      <c r="D55" s="4">
        <v>-0.889</v>
      </c>
      <c r="E55" s="3">
        <v>5374</v>
      </c>
      <c r="F55" s="3">
        <v>5601</v>
      </c>
      <c r="G55" s="3">
        <v>2056</v>
      </c>
      <c r="H55" s="3">
        <v>0.7581828442437923</v>
      </c>
      <c r="I55" s="3">
        <v>0.7902088036117382</v>
      </c>
      <c r="J55" s="3">
        <v>0.29006772009029347</v>
      </c>
    </row>
    <row r="56" spans="1:10" ht="12.75">
      <c r="A56" s="3" t="s">
        <v>30</v>
      </c>
      <c r="B56" s="3" t="s">
        <v>16</v>
      </c>
      <c r="C56" s="3" t="s">
        <v>18</v>
      </c>
      <c r="D56" s="2" t="s">
        <v>32</v>
      </c>
      <c r="E56" s="3">
        <v>5994</v>
      </c>
      <c r="F56" s="3">
        <v>5695</v>
      </c>
      <c r="G56" s="3">
        <v>2174</v>
      </c>
      <c r="H56" s="3">
        <v>0.8456546275395034</v>
      </c>
      <c r="I56" s="3">
        <v>0.8034706546275395</v>
      </c>
      <c r="J56" s="3">
        <v>0.3067155756207675</v>
      </c>
    </row>
    <row r="57" spans="1:10" ht="12.75">
      <c r="A57" s="3" t="s">
        <v>30</v>
      </c>
      <c r="B57" s="3" t="s">
        <v>18</v>
      </c>
      <c r="C57" s="3" t="s">
        <v>20</v>
      </c>
      <c r="D57" s="4">
        <v>0.598</v>
      </c>
      <c r="E57" s="3">
        <v>5487</v>
      </c>
      <c r="F57" s="3">
        <v>5741</v>
      </c>
      <c r="G57" s="3">
        <v>2345</v>
      </c>
      <c r="H57" s="3">
        <v>0.7741252821670429</v>
      </c>
      <c r="I57" s="3">
        <v>0.8099604966139955</v>
      </c>
      <c r="J57" s="3">
        <v>0.33084085778781036</v>
      </c>
    </row>
    <row r="58" spans="1:10" ht="12.75">
      <c r="A58" s="3" t="s">
        <v>30</v>
      </c>
      <c r="B58" s="3" t="s">
        <v>17</v>
      </c>
      <c r="C58" s="3" t="s">
        <v>18</v>
      </c>
      <c r="D58" s="4">
        <v>-0.58</v>
      </c>
      <c r="E58" s="3">
        <v>5787</v>
      </c>
      <c r="F58" s="3">
        <v>5487</v>
      </c>
      <c r="G58" s="3">
        <v>2648</v>
      </c>
      <c r="H58" s="3">
        <v>0.8164503386004515</v>
      </c>
      <c r="I58" s="3">
        <v>0.7741252821670429</v>
      </c>
      <c r="J58" s="3">
        <v>0.37358916478555304</v>
      </c>
    </row>
    <row r="59" spans="1:10" ht="12.75">
      <c r="A59" s="3" t="s">
        <v>30</v>
      </c>
      <c r="B59" s="3" t="s">
        <v>17</v>
      </c>
      <c r="C59" s="3" t="s">
        <v>20</v>
      </c>
      <c r="D59" s="4">
        <v>-0.857</v>
      </c>
      <c r="E59" s="3">
        <v>5787</v>
      </c>
      <c r="F59" s="3">
        <v>5741</v>
      </c>
      <c r="G59" s="3">
        <v>2736</v>
      </c>
      <c r="H59" s="3">
        <v>0.8164503386004515</v>
      </c>
      <c r="I59" s="3">
        <v>0.8099604966139955</v>
      </c>
      <c r="J59" s="3">
        <v>0.3860045146726862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2:N408"/>
  <sheetViews>
    <sheetView workbookViewId="0" topLeftCell="A1">
      <selection activeCell="Q7" sqref="Q7"/>
    </sheetView>
  </sheetViews>
  <sheetFormatPr defaultColWidth="9.140625" defaultRowHeight="12.75"/>
  <cols>
    <col min="1" max="2" width="10.28125" style="0" bestFit="1" customWidth="1"/>
    <col min="3" max="3" width="10.421875" style="0" bestFit="1" customWidth="1"/>
    <col min="4" max="4" width="13.57421875" style="0" bestFit="1" customWidth="1"/>
    <col min="5" max="5" width="4.7109375" style="0" bestFit="1" customWidth="1"/>
    <col min="6" max="6" width="4.57421875" style="0" bestFit="1" customWidth="1"/>
    <col min="7" max="8" width="5.57421875" style="0" bestFit="1" customWidth="1"/>
    <col min="9" max="10" width="4.421875" style="0" bestFit="1" customWidth="1"/>
    <col min="11" max="11" width="7.28125" style="0" bestFit="1" customWidth="1"/>
    <col min="12" max="12" width="10.421875" style="0" bestFit="1" customWidth="1"/>
    <col min="13" max="13" width="7.7109375" style="0" bestFit="1" customWidth="1"/>
    <col min="14" max="14" width="8.00390625" style="0" bestFit="1" customWidth="1"/>
  </cols>
  <sheetData>
    <row r="22" spans="1:14" ht="12.75">
      <c r="A22" s="23" t="s">
        <v>0</v>
      </c>
      <c r="B22" s="23" t="s">
        <v>1</v>
      </c>
      <c r="C22" s="23" t="s">
        <v>2</v>
      </c>
      <c r="D22" s="23" t="s">
        <v>3</v>
      </c>
      <c r="E22" s="23" t="s">
        <v>4</v>
      </c>
      <c r="F22" s="23" t="s">
        <v>5</v>
      </c>
      <c r="G22" s="23" t="s">
        <v>52</v>
      </c>
      <c r="H22" s="23" t="s">
        <v>7</v>
      </c>
      <c r="I22" s="23" t="s">
        <v>8</v>
      </c>
      <c r="J22" s="23" t="s">
        <v>9</v>
      </c>
      <c r="K22" s="23" t="s">
        <v>10</v>
      </c>
      <c r="L22" s="23" t="s">
        <v>13</v>
      </c>
      <c r="M22" s="1"/>
      <c r="N22" s="1"/>
    </row>
    <row r="23" spans="1:14" ht="12.75">
      <c r="A23" s="1" t="s">
        <v>14</v>
      </c>
      <c r="B23" s="1" t="s">
        <v>14</v>
      </c>
      <c r="C23" s="1" t="s">
        <v>15</v>
      </c>
      <c r="D23" s="1" t="s">
        <v>20</v>
      </c>
      <c r="E23" s="1">
        <v>4</v>
      </c>
      <c r="F23" s="1">
        <v>4</v>
      </c>
      <c r="G23" s="1">
        <v>1</v>
      </c>
      <c r="H23" s="1" t="s">
        <v>54</v>
      </c>
      <c r="I23" s="1">
        <v>665</v>
      </c>
      <c r="J23" s="1">
        <v>1310</v>
      </c>
      <c r="K23" s="1">
        <v>492</v>
      </c>
      <c r="L23" s="1">
        <f>(K23/7088)*100</f>
        <v>6.941309255079006</v>
      </c>
      <c r="M23" s="1"/>
      <c r="N23" s="1"/>
    </row>
    <row r="24" spans="1:14" ht="12.75">
      <c r="A24" s="1" t="s">
        <v>14</v>
      </c>
      <c r="B24" s="1" t="s">
        <v>14</v>
      </c>
      <c r="C24" s="1" t="s">
        <v>15</v>
      </c>
      <c r="D24" s="1" t="s">
        <v>20</v>
      </c>
      <c r="E24" s="1">
        <v>4</v>
      </c>
      <c r="F24" s="1">
        <v>4</v>
      </c>
      <c r="G24" s="1">
        <v>2</v>
      </c>
      <c r="H24" s="1" t="s">
        <v>55</v>
      </c>
      <c r="I24" s="1">
        <v>750</v>
      </c>
      <c r="J24" s="1">
        <v>963</v>
      </c>
      <c r="K24" s="1">
        <v>387</v>
      </c>
      <c r="L24" s="1">
        <f aca="true" t="shared" si="0" ref="L24:L40">(K24/7088)*100</f>
        <v>5.459932279909706</v>
      </c>
      <c r="M24" s="1"/>
      <c r="N24" s="1"/>
    </row>
    <row r="25" spans="1:14" ht="12.75">
      <c r="A25" s="1" t="s">
        <v>14</v>
      </c>
      <c r="B25" s="1" t="s">
        <v>14</v>
      </c>
      <c r="C25" s="1" t="s">
        <v>15</v>
      </c>
      <c r="D25" s="1" t="s">
        <v>20</v>
      </c>
      <c r="E25" s="1">
        <v>4</v>
      </c>
      <c r="F25" s="1">
        <v>4</v>
      </c>
      <c r="G25" s="1">
        <v>3</v>
      </c>
      <c r="H25" s="1" t="s">
        <v>56</v>
      </c>
      <c r="I25" s="1">
        <v>541</v>
      </c>
      <c r="J25" s="1">
        <v>543</v>
      </c>
      <c r="K25" s="1">
        <v>217</v>
      </c>
      <c r="L25" s="1">
        <f t="shared" si="0"/>
        <v>3.061512415349887</v>
      </c>
      <c r="M25" s="1"/>
      <c r="N25" s="1"/>
    </row>
    <row r="26" spans="1:14" ht="12.75">
      <c r="A26" s="1" t="s">
        <v>14</v>
      </c>
      <c r="B26" s="1" t="s">
        <v>14</v>
      </c>
      <c r="C26" s="1" t="s">
        <v>15</v>
      </c>
      <c r="D26" s="1" t="s">
        <v>20</v>
      </c>
      <c r="E26" s="1">
        <v>4</v>
      </c>
      <c r="F26" s="1">
        <v>4</v>
      </c>
      <c r="G26" s="1">
        <v>4</v>
      </c>
      <c r="H26" s="1" t="s">
        <v>57</v>
      </c>
      <c r="I26" s="1">
        <v>507</v>
      </c>
      <c r="J26" s="1">
        <v>462</v>
      </c>
      <c r="K26" s="1">
        <v>99</v>
      </c>
      <c r="L26" s="1">
        <f t="shared" si="0"/>
        <v>1.396726862302483</v>
      </c>
      <c r="M26" s="1"/>
      <c r="N26" s="1"/>
    </row>
    <row r="27" spans="1:14" ht="12.75">
      <c r="A27" s="1" t="s">
        <v>14</v>
      </c>
      <c r="B27" s="1" t="s">
        <v>14</v>
      </c>
      <c r="C27" s="1" t="s">
        <v>15</v>
      </c>
      <c r="D27" s="1" t="s">
        <v>20</v>
      </c>
      <c r="E27" s="1">
        <v>4</v>
      </c>
      <c r="F27" s="1">
        <v>4</v>
      </c>
      <c r="G27" s="1">
        <v>5</v>
      </c>
      <c r="H27" s="1" t="s">
        <v>58</v>
      </c>
      <c r="I27" s="1">
        <v>335</v>
      </c>
      <c r="J27" s="1">
        <v>331</v>
      </c>
      <c r="K27" s="1">
        <v>65</v>
      </c>
      <c r="L27" s="1">
        <f t="shared" si="0"/>
        <v>0.9170428893905193</v>
      </c>
      <c r="M27" s="1"/>
      <c r="N27" s="1"/>
    </row>
    <row r="28" spans="1:14" ht="12.75">
      <c r="A28" s="1" t="s">
        <v>14</v>
      </c>
      <c r="B28" s="1" t="s">
        <v>14</v>
      </c>
      <c r="C28" s="1" t="s">
        <v>15</v>
      </c>
      <c r="D28" s="1" t="s">
        <v>20</v>
      </c>
      <c r="E28" s="1">
        <v>4</v>
      </c>
      <c r="F28" s="1">
        <v>4</v>
      </c>
      <c r="G28" s="1">
        <v>6</v>
      </c>
      <c r="H28" s="1" t="s">
        <v>59</v>
      </c>
      <c r="I28" s="1">
        <v>317</v>
      </c>
      <c r="J28" s="1">
        <v>283</v>
      </c>
      <c r="K28" s="1">
        <v>13</v>
      </c>
      <c r="L28" s="1">
        <f t="shared" si="0"/>
        <v>0.18340857787810383</v>
      </c>
      <c r="M28" s="1"/>
      <c r="N28" s="1"/>
    </row>
    <row r="29" spans="1:14" ht="12.75">
      <c r="A29" s="1" t="s">
        <v>14</v>
      </c>
      <c r="B29" s="1" t="s">
        <v>14</v>
      </c>
      <c r="C29" s="1" t="s">
        <v>15</v>
      </c>
      <c r="D29" s="1" t="s">
        <v>20</v>
      </c>
      <c r="E29" s="1">
        <v>4</v>
      </c>
      <c r="F29" s="1">
        <v>4</v>
      </c>
      <c r="G29" s="1">
        <v>7</v>
      </c>
      <c r="H29" s="1" t="s">
        <v>61</v>
      </c>
      <c r="I29" s="1">
        <v>239</v>
      </c>
      <c r="J29" s="1">
        <v>250</v>
      </c>
      <c r="K29" s="1">
        <v>7</v>
      </c>
      <c r="L29" s="1">
        <f t="shared" si="0"/>
        <v>0.09875846501128668</v>
      </c>
      <c r="M29" s="1"/>
      <c r="N29" s="1"/>
    </row>
    <row r="30" spans="1:14" ht="12.75">
      <c r="A30" s="1" t="s">
        <v>14</v>
      </c>
      <c r="B30" s="1" t="s">
        <v>14</v>
      </c>
      <c r="C30" s="1" t="s">
        <v>15</v>
      </c>
      <c r="D30" s="1" t="s">
        <v>20</v>
      </c>
      <c r="E30" s="1">
        <v>4</v>
      </c>
      <c r="F30" s="1">
        <v>4</v>
      </c>
      <c r="G30" s="1">
        <v>8</v>
      </c>
      <c r="H30" s="1" t="s">
        <v>62</v>
      </c>
      <c r="I30" s="1">
        <v>229</v>
      </c>
      <c r="J30" s="1">
        <v>241</v>
      </c>
      <c r="K30" s="1">
        <v>0</v>
      </c>
      <c r="L30" s="1">
        <f t="shared" si="0"/>
        <v>0</v>
      </c>
      <c r="M30" s="1"/>
      <c r="N30" s="1"/>
    </row>
    <row r="31" spans="1:14" ht="12.75">
      <c r="A31" s="1" t="s">
        <v>14</v>
      </c>
      <c r="B31" s="1" t="s">
        <v>14</v>
      </c>
      <c r="C31" s="1" t="s">
        <v>15</v>
      </c>
      <c r="D31" s="1" t="s">
        <v>20</v>
      </c>
      <c r="E31" s="1">
        <v>4</v>
      </c>
      <c r="F31" s="1">
        <v>4</v>
      </c>
      <c r="G31" s="1">
        <v>9</v>
      </c>
      <c r="H31" s="1" t="s">
        <v>63</v>
      </c>
      <c r="I31" s="1">
        <v>187</v>
      </c>
      <c r="J31" s="1">
        <v>231</v>
      </c>
      <c r="K31" s="1">
        <v>6</v>
      </c>
      <c r="L31" s="1">
        <f t="shared" si="0"/>
        <v>0.08465011286681716</v>
      </c>
      <c r="M31" s="1"/>
      <c r="N31" s="1"/>
    </row>
    <row r="32" spans="1:14" ht="12.75">
      <c r="A32" s="1" t="s">
        <v>14</v>
      </c>
      <c r="B32" s="1" t="s">
        <v>14</v>
      </c>
      <c r="C32" s="1" t="s">
        <v>15</v>
      </c>
      <c r="D32" s="1" t="s">
        <v>20</v>
      </c>
      <c r="E32" s="1">
        <v>4</v>
      </c>
      <c r="F32" s="1">
        <v>4</v>
      </c>
      <c r="G32" s="1">
        <v>10</v>
      </c>
      <c r="H32" s="1" t="s">
        <v>64</v>
      </c>
      <c r="I32" s="1">
        <v>179</v>
      </c>
      <c r="J32" s="1">
        <v>178</v>
      </c>
      <c r="K32" s="1">
        <v>7</v>
      </c>
      <c r="L32" s="1">
        <f t="shared" si="0"/>
        <v>0.09875846501128668</v>
      </c>
      <c r="M32" s="1"/>
      <c r="N32" s="1"/>
    </row>
    <row r="33" spans="1:14" ht="12.75">
      <c r="A33" s="1" t="s">
        <v>14</v>
      </c>
      <c r="B33" s="1" t="s">
        <v>14</v>
      </c>
      <c r="C33" s="1" t="s">
        <v>15</v>
      </c>
      <c r="D33" s="1" t="s">
        <v>20</v>
      </c>
      <c r="E33" s="1">
        <v>4</v>
      </c>
      <c r="F33" s="1">
        <v>4</v>
      </c>
      <c r="G33" s="1">
        <v>11</v>
      </c>
      <c r="H33" s="1" t="s">
        <v>65</v>
      </c>
      <c r="I33" s="1">
        <v>189</v>
      </c>
      <c r="J33" s="1">
        <v>155</v>
      </c>
      <c r="K33" s="1">
        <v>1</v>
      </c>
      <c r="L33" s="1">
        <f t="shared" si="0"/>
        <v>0.014108352144469524</v>
      </c>
      <c r="M33" s="1"/>
      <c r="N33" s="1"/>
    </row>
    <row r="34" spans="1:14" ht="12.75">
      <c r="A34" s="1" t="s">
        <v>14</v>
      </c>
      <c r="B34" s="1" t="s">
        <v>14</v>
      </c>
      <c r="C34" s="1" t="s">
        <v>15</v>
      </c>
      <c r="D34" s="1" t="s">
        <v>20</v>
      </c>
      <c r="E34" s="1">
        <v>4</v>
      </c>
      <c r="F34" s="1">
        <v>4</v>
      </c>
      <c r="G34" s="1">
        <v>12</v>
      </c>
      <c r="H34" s="1" t="s">
        <v>66</v>
      </c>
      <c r="I34" s="1">
        <v>160</v>
      </c>
      <c r="J34" s="1">
        <v>139</v>
      </c>
      <c r="K34" s="1">
        <v>3</v>
      </c>
      <c r="L34" s="1">
        <f t="shared" si="0"/>
        <v>0.04232505643340858</v>
      </c>
      <c r="M34" s="1"/>
      <c r="N34" s="1"/>
    </row>
    <row r="35" spans="1:14" ht="12.75">
      <c r="A35" s="1" t="s">
        <v>14</v>
      </c>
      <c r="B35" s="1" t="s">
        <v>14</v>
      </c>
      <c r="C35" s="1" t="s">
        <v>15</v>
      </c>
      <c r="D35" s="1" t="s">
        <v>20</v>
      </c>
      <c r="E35" s="1">
        <v>4</v>
      </c>
      <c r="F35" s="1">
        <v>4</v>
      </c>
      <c r="G35" s="1">
        <v>13</v>
      </c>
      <c r="H35" s="1" t="s">
        <v>67</v>
      </c>
      <c r="I35" s="1">
        <v>153</v>
      </c>
      <c r="J35" s="1">
        <v>149</v>
      </c>
      <c r="K35" s="1">
        <v>5</v>
      </c>
      <c r="L35" s="1">
        <f t="shared" si="0"/>
        <v>0.07054176072234764</v>
      </c>
      <c r="M35" s="1"/>
      <c r="N35" s="1"/>
    </row>
    <row r="36" spans="1:14" ht="12.75">
      <c r="A36" s="1" t="s">
        <v>14</v>
      </c>
      <c r="B36" s="1" t="s">
        <v>14</v>
      </c>
      <c r="C36" s="1" t="s">
        <v>15</v>
      </c>
      <c r="D36" s="1" t="s">
        <v>20</v>
      </c>
      <c r="E36" s="1">
        <v>4</v>
      </c>
      <c r="F36" s="1">
        <v>4</v>
      </c>
      <c r="G36" s="1">
        <v>14</v>
      </c>
      <c r="H36" s="1" t="s">
        <v>68</v>
      </c>
      <c r="I36" s="1">
        <v>152</v>
      </c>
      <c r="J36" s="1">
        <v>152</v>
      </c>
      <c r="K36" s="1">
        <v>3</v>
      </c>
      <c r="L36" s="1">
        <f t="shared" si="0"/>
        <v>0.04232505643340858</v>
      </c>
      <c r="M36" s="1"/>
      <c r="N36" s="1"/>
    </row>
    <row r="37" spans="1:14" ht="12.75">
      <c r="A37" s="1" t="s">
        <v>14</v>
      </c>
      <c r="B37" s="1" t="s">
        <v>14</v>
      </c>
      <c r="C37" s="1" t="s">
        <v>15</v>
      </c>
      <c r="D37" s="1" t="s">
        <v>20</v>
      </c>
      <c r="E37" s="1">
        <v>4</v>
      </c>
      <c r="F37" s="1">
        <v>4</v>
      </c>
      <c r="G37" s="1">
        <v>15</v>
      </c>
      <c r="H37" s="1" t="s">
        <v>69</v>
      </c>
      <c r="I37" s="1">
        <v>145</v>
      </c>
      <c r="J37" s="1">
        <v>129</v>
      </c>
      <c r="K37" s="1">
        <v>2</v>
      </c>
      <c r="L37" s="1">
        <f t="shared" si="0"/>
        <v>0.02821670428893905</v>
      </c>
      <c r="M37" s="1"/>
      <c r="N37" s="1"/>
    </row>
    <row r="38" spans="1:14" ht="12.75">
      <c r="A38" s="1" t="s">
        <v>14</v>
      </c>
      <c r="B38" s="1" t="s">
        <v>14</v>
      </c>
      <c r="C38" s="1" t="s">
        <v>15</v>
      </c>
      <c r="D38" s="1" t="s">
        <v>20</v>
      </c>
      <c r="E38" s="1">
        <v>4</v>
      </c>
      <c r="F38" s="1">
        <v>4</v>
      </c>
      <c r="G38" s="1">
        <v>16</v>
      </c>
      <c r="H38" s="1" t="s">
        <v>70</v>
      </c>
      <c r="I38" s="1">
        <v>129</v>
      </c>
      <c r="J38" s="1">
        <v>122</v>
      </c>
      <c r="K38" s="1">
        <v>0</v>
      </c>
      <c r="L38" s="1">
        <f t="shared" si="0"/>
        <v>0</v>
      </c>
      <c r="M38" s="1"/>
      <c r="N38" s="1"/>
    </row>
    <row r="39" spans="1:14" ht="12.75">
      <c r="A39" s="1" t="s">
        <v>14</v>
      </c>
      <c r="B39" s="1" t="s">
        <v>14</v>
      </c>
      <c r="C39" s="1" t="s">
        <v>15</v>
      </c>
      <c r="D39" s="1" t="s">
        <v>20</v>
      </c>
      <c r="E39" s="1">
        <v>4</v>
      </c>
      <c r="F39" s="1">
        <v>4</v>
      </c>
      <c r="G39" s="1">
        <v>17</v>
      </c>
      <c r="H39" s="1" t="s">
        <v>71</v>
      </c>
      <c r="I39" s="1">
        <v>113</v>
      </c>
      <c r="J39" s="1">
        <v>103</v>
      </c>
      <c r="K39" s="1">
        <v>5</v>
      </c>
      <c r="L39" s="1">
        <f t="shared" si="0"/>
        <v>0.07054176072234764</v>
      </c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47">
        <f>SUM(I23:I39)</f>
        <v>4990</v>
      </c>
      <c r="J40" s="47">
        <f>SUM(J23:J39)</f>
        <v>5741</v>
      </c>
      <c r="K40" s="47">
        <f>SUM(K23:K39)</f>
        <v>1312</v>
      </c>
      <c r="L40" s="48">
        <f t="shared" si="0"/>
        <v>18.510158013544018</v>
      </c>
      <c r="M40" s="1"/>
      <c r="N40" s="1"/>
    </row>
    <row r="41" spans="1:14" ht="12.7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" t="s">
        <v>52</v>
      </c>
      <c r="H41" s="1" t="s">
        <v>7</v>
      </c>
      <c r="I41" s="1" t="s">
        <v>8</v>
      </c>
      <c r="J41" s="1" t="s">
        <v>9</v>
      </c>
      <c r="K41" s="1" t="s">
        <v>10</v>
      </c>
      <c r="L41" s="1" t="s">
        <v>13</v>
      </c>
      <c r="M41" s="1"/>
      <c r="N41" s="1"/>
    </row>
    <row r="42" spans="1:14" ht="12.75">
      <c r="A42" s="1" t="s">
        <v>53</v>
      </c>
      <c r="B42" s="1" t="s">
        <v>53</v>
      </c>
      <c r="C42" s="1" t="s">
        <v>15</v>
      </c>
      <c r="D42" s="1" t="s">
        <v>20</v>
      </c>
      <c r="E42" s="1">
        <v>4</v>
      </c>
      <c r="F42" s="1">
        <v>4</v>
      </c>
      <c r="G42" s="1">
        <v>1</v>
      </c>
      <c r="H42" s="1" t="s">
        <v>54</v>
      </c>
      <c r="I42" s="1">
        <v>398</v>
      </c>
      <c r="J42" s="1">
        <v>526</v>
      </c>
      <c r="K42" s="1">
        <v>335</v>
      </c>
      <c r="L42" s="1">
        <f>(K42/2205)*100</f>
        <v>15.192743764172336</v>
      </c>
      <c r="M42" s="1"/>
      <c r="N42" s="1"/>
    </row>
    <row r="43" spans="1:14" ht="12.75">
      <c r="A43" s="1" t="s">
        <v>53</v>
      </c>
      <c r="B43" s="1" t="s">
        <v>53</v>
      </c>
      <c r="C43" s="1" t="s">
        <v>15</v>
      </c>
      <c r="D43" s="1" t="s">
        <v>20</v>
      </c>
      <c r="E43" s="1">
        <v>4</v>
      </c>
      <c r="F43" s="1">
        <v>4</v>
      </c>
      <c r="G43" s="1">
        <v>2</v>
      </c>
      <c r="H43" s="1" t="s">
        <v>55</v>
      </c>
      <c r="I43" s="1">
        <v>271</v>
      </c>
      <c r="J43" s="1">
        <v>327</v>
      </c>
      <c r="K43" s="1">
        <v>174</v>
      </c>
      <c r="L43" s="1">
        <f aca="true" t="shared" si="1" ref="L43:L48">(K43/2205)*100</f>
        <v>7.891156462585033</v>
      </c>
      <c r="M43" s="1"/>
      <c r="N43" s="1"/>
    </row>
    <row r="44" spans="1:14" ht="12.75">
      <c r="A44" s="1" t="s">
        <v>53</v>
      </c>
      <c r="B44" s="1" t="s">
        <v>53</v>
      </c>
      <c r="C44" s="1" t="s">
        <v>15</v>
      </c>
      <c r="D44" s="1" t="s">
        <v>20</v>
      </c>
      <c r="E44" s="1">
        <v>4</v>
      </c>
      <c r="F44" s="1">
        <v>4</v>
      </c>
      <c r="G44" s="1">
        <v>3</v>
      </c>
      <c r="H44" s="1" t="s">
        <v>56</v>
      </c>
      <c r="I44" s="1">
        <v>190</v>
      </c>
      <c r="J44" s="1">
        <v>171</v>
      </c>
      <c r="K44" s="1">
        <v>76</v>
      </c>
      <c r="L44" s="1">
        <f t="shared" si="1"/>
        <v>3.4467120181405893</v>
      </c>
      <c r="M44" s="1"/>
      <c r="N44" s="1"/>
    </row>
    <row r="45" spans="1:14" ht="12.75">
      <c r="A45" s="1" t="s">
        <v>53</v>
      </c>
      <c r="B45" s="1" t="s">
        <v>53</v>
      </c>
      <c r="C45" s="1" t="s">
        <v>15</v>
      </c>
      <c r="D45" s="1" t="s">
        <v>20</v>
      </c>
      <c r="E45" s="1">
        <v>4</v>
      </c>
      <c r="F45" s="1">
        <v>4</v>
      </c>
      <c r="G45" s="1">
        <v>4</v>
      </c>
      <c r="H45" s="1" t="s">
        <v>57</v>
      </c>
      <c r="I45" s="1">
        <v>153</v>
      </c>
      <c r="J45" s="1">
        <v>133</v>
      </c>
      <c r="K45" s="1">
        <v>41</v>
      </c>
      <c r="L45" s="1">
        <f t="shared" si="1"/>
        <v>1.8594104308390023</v>
      </c>
      <c r="M45" s="1"/>
      <c r="N45" s="1"/>
    </row>
    <row r="46" spans="1:14" ht="12.75">
      <c r="A46" s="1" t="s">
        <v>53</v>
      </c>
      <c r="B46" s="1" t="s">
        <v>53</v>
      </c>
      <c r="C46" s="1" t="s">
        <v>15</v>
      </c>
      <c r="D46" s="1" t="s">
        <v>20</v>
      </c>
      <c r="E46" s="1">
        <v>4</v>
      </c>
      <c r="F46" s="1">
        <v>4</v>
      </c>
      <c r="G46" s="1">
        <v>5</v>
      </c>
      <c r="H46" s="1" t="s">
        <v>58</v>
      </c>
      <c r="I46" s="1">
        <v>114</v>
      </c>
      <c r="J46" s="1">
        <v>111</v>
      </c>
      <c r="K46" s="1">
        <v>9</v>
      </c>
      <c r="L46" s="1">
        <f t="shared" si="1"/>
        <v>0.40816326530612246</v>
      </c>
      <c r="M46" s="1"/>
      <c r="N46" s="1"/>
    </row>
    <row r="47" spans="1:14" ht="12.75">
      <c r="A47" s="1" t="s">
        <v>53</v>
      </c>
      <c r="B47" s="1" t="s">
        <v>53</v>
      </c>
      <c r="C47" s="1" t="s">
        <v>15</v>
      </c>
      <c r="D47" s="1" t="s">
        <v>20</v>
      </c>
      <c r="E47" s="1">
        <v>4</v>
      </c>
      <c r="F47" s="1">
        <v>4</v>
      </c>
      <c r="G47" s="1">
        <v>6</v>
      </c>
      <c r="H47" s="1" t="s">
        <v>59</v>
      </c>
      <c r="I47" s="1">
        <v>104</v>
      </c>
      <c r="J47" s="1">
        <v>95</v>
      </c>
      <c r="K47" s="1">
        <v>2</v>
      </c>
      <c r="L47" s="1">
        <f t="shared" si="1"/>
        <v>0.09070294784580499</v>
      </c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47">
        <f>SUM(I42:I47)</f>
        <v>1230</v>
      </c>
      <c r="J48" s="47">
        <f>SUM(J42:J47)</f>
        <v>1363</v>
      </c>
      <c r="K48" s="47">
        <f>SUM(K42:K47)</f>
        <v>637</v>
      </c>
      <c r="L48" s="48">
        <f t="shared" si="1"/>
        <v>28.888888888888886</v>
      </c>
      <c r="M48" s="1"/>
      <c r="N48" s="1"/>
    </row>
    <row r="49" spans="1:14" ht="12.7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52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13</v>
      </c>
      <c r="M49" s="1"/>
      <c r="N49" s="1"/>
    </row>
    <row r="50" spans="1:14" ht="12.75">
      <c r="A50" s="1" t="s">
        <v>60</v>
      </c>
      <c r="B50" s="1" t="s">
        <v>60</v>
      </c>
      <c r="C50" s="1" t="s">
        <v>15</v>
      </c>
      <c r="D50" s="1" t="s">
        <v>20</v>
      </c>
      <c r="E50" s="1">
        <v>4</v>
      </c>
      <c r="F50" s="1">
        <v>4</v>
      </c>
      <c r="G50" s="1">
        <v>1</v>
      </c>
      <c r="H50" s="1" t="s">
        <v>54</v>
      </c>
      <c r="I50" s="1">
        <v>1054</v>
      </c>
      <c r="J50" s="1">
        <v>1232</v>
      </c>
      <c r="K50" s="1">
        <v>756</v>
      </c>
      <c r="L50" s="1">
        <f aca="true" t="shared" si="2" ref="L50:L69">(K50/6875)*100</f>
        <v>10.996363636363636</v>
      </c>
      <c r="M50" s="1"/>
      <c r="N50" s="1"/>
    </row>
    <row r="51" spans="1:14" ht="12.75">
      <c r="A51" s="1" t="s">
        <v>60</v>
      </c>
      <c r="B51" s="1" t="s">
        <v>60</v>
      </c>
      <c r="C51" s="1" t="s">
        <v>15</v>
      </c>
      <c r="D51" s="1" t="s">
        <v>20</v>
      </c>
      <c r="E51" s="1">
        <v>4</v>
      </c>
      <c r="F51" s="1">
        <v>4</v>
      </c>
      <c r="G51" s="1">
        <v>2</v>
      </c>
      <c r="H51" s="1" t="s">
        <v>55</v>
      </c>
      <c r="I51" s="1">
        <v>706</v>
      </c>
      <c r="J51" s="1">
        <v>708</v>
      </c>
      <c r="K51" s="1">
        <v>424</v>
      </c>
      <c r="L51" s="1">
        <f t="shared" si="2"/>
        <v>6.167272727272728</v>
      </c>
      <c r="M51" s="1"/>
      <c r="N51" s="1"/>
    </row>
    <row r="52" spans="1:14" ht="12.75">
      <c r="A52" s="1" t="s">
        <v>60</v>
      </c>
      <c r="B52" s="1" t="s">
        <v>60</v>
      </c>
      <c r="C52" s="1" t="s">
        <v>15</v>
      </c>
      <c r="D52" s="1" t="s">
        <v>20</v>
      </c>
      <c r="E52" s="1">
        <v>4</v>
      </c>
      <c r="F52" s="1">
        <v>4</v>
      </c>
      <c r="G52" s="1">
        <v>3</v>
      </c>
      <c r="H52" s="1" t="s">
        <v>56</v>
      </c>
      <c r="I52" s="1">
        <v>588</v>
      </c>
      <c r="J52" s="1">
        <v>502</v>
      </c>
      <c r="K52" s="1">
        <v>282</v>
      </c>
      <c r="L52" s="1">
        <f t="shared" si="2"/>
        <v>4.101818181818182</v>
      </c>
      <c r="M52" s="1"/>
      <c r="N52" s="1"/>
    </row>
    <row r="53" spans="1:14" ht="12.75">
      <c r="A53" s="1" t="s">
        <v>60</v>
      </c>
      <c r="B53" s="1" t="s">
        <v>60</v>
      </c>
      <c r="C53" s="1" t="s">
        <v>15</v>
      </c>
      <c r="D53" s="1" t="s">
        <v>20</v>
      </c>
      <c r="E53" s="1">
        <v>4</v>
      </c>
      <c r="F53" s="1">
        <v>4</v>
      </c>
      <c r="G53" s="1">
        <v>4</v>
      </c>
      <c r="H53" s="1" t="s">
        <v>57</v>
      </c>
      <c r="I53" s="1">
        <v>382</v>
      </c>
      <c r="J53" s="1">
        <v>458</v>
      </c>
      <c r="K53" s="1">
        <v>134</v>
      </c>
      <c r="L53" s="1">
        <f t="shared" si="2"/>
        <v>1.949090909090909</v>
      </c>
      <c r="M53" s="1"/>
      <c r="N53" s="1"/>
    </row>
    <row r="54" spans="1:14" ht="12.75">
      <c r="A54" s="1" t="s">
        <v>60</v>
      </c>
      <c r="B54" s="1" t="s">
        <v>60</v>
      </c>
      <c r="C54" s="1" t="s">
        <v>15</v>
      </c>
      <c r="D54" s="1" t="s">
        <v>20</v>
      </c>
      <c r="E54" s="1">
        <v>4</v>
      </c>
      <c r="F54" s="1">
        <v>4</v>
      </c>
      <c r="G54" s="1">
        <v>5</v>
      </c>
      <c r="H54" s="1" t="s">
        <v>58</v>
      </c>
      <c r="I54" s="1">
        <v>314</v>
      </c>
      <c r="J54" s="1">
        <v>355</v>
      </c>
      <c r="K54" s="1">
        <v>90</v>
      </c>
      <c r="L54" s="1">
        <f t="shared" si="2"/>
        <v>1.309090909090909</v>
      </c>
      <c r="M54" s="1"/>
      <c r="N54" s="1"/>
    </row>
    <row r="55" spans="1:14" ht="12.75">
      <c r="A55" s="1" t="s">
        <v>60</v>
      </c>
      <c r="B55" s="1" t="s">
        <v>60</v>
      </c>
      <c r="C55" s="1" t="s">
        <v>15</v>
      </c>
      <c r="D55" s="1" t="s">
        <v>20</v>
      </c>
      <c r="E55" s="1">
        <v>4</v>
      </c>
      <c r="F55" s="1">
        <v>4</v>
      </c>
      <c r="G55" s="1">
        <v>6</v>
      </c>
      <c r="H55" s="1" t="s">
        <v>59</v>
      </c>
      <c r="I55" s="1">
        <v>282</v>
      </c>
      <c r="J55" s="1">
        <v>276</v>
      </c>
      <c r="K55" s="1">
        <v>9</v>
      </c>
      <c r="L55" s="1">
        <f t="shared" si="2"/>
        <v>0.13090909090909092</v>
      </c>
      <c r="M55" s="1"/>
      <c r="N55" s="1"/>
    </row>
    <row r="56" spans="1:14" ht="12.75">
      <c r="A56" s="1" t="s">
        <v>60</v>
      </c>
      <c r="B56" s="1" t="s">
        <v>60</v>
      </c>
      <c r="C56" s="1" t="s">
        <v>15</v>
      </c>
      <c r="D56" s="1" t="s">
        <v>20</v>
      </c>
      <c r="E56" s="1">
        <v>4</v>
      </c>
      <c r="F56" s="1">
        <v>4</v>
      </c>
      <c r="G56" s="1">
        <v>7</v>
      </c>
      <c r="H56" s="1" t="s">
        <v>61</v>
      </c>
      <c r="I56" s="1">
        <v>276</v>
      </c>
      <c r="J56" s="1">
        <v>256</v>
      </c>
      <c r="K56" s="1">
        <v>3</v>
      </c>
      <c r="L56" s="1">
        <f t="shared" si="2"/>
        <v>0.04363636363636364</v>
      </c>
      <c r="M56" s="1"/>
      <c r="N56" s="1"/>
    </row>
    <row r="57" spans="1:14" ht="12.75">
      <c r="A57" s="1" t="s">
        <v>60</v>
      </c>
      <c r="B57" s="1" t="s">
        <v>60</v>
      </c>
      <c r="C57" s="1" t="s">
        <v>15</v>
      </c>
      <c r="D57" s="1" t="s">
        <v>20</v>
      </c>
      <c r="E57" s="1">
        <v>4</v>
      </c>
      <c r="F57" s="1">
        <v>4</v>
      </c>
      <c r="G57" s="1">
        <v>8</v>
      </c>
      <c r="H57" s="1" t="s">
        <v>62</v>
      </c>
      <c r="I57" s="1">
        <v>218</v>
      </c>
      <c r="J57" s="1">
        <v>221</v>
      </c>
      <c r="K57" s="1">
        <v>17</v>
      </c>
      <c r="L57" s="1">
        <f t="shared" si="2"/>
        <v>0.24727272727272728</v>
      </c>
      <c r="M57" s="1"/>
      <c r="N57" s="1"/>
    </row>
    <row r="58" spans="1:14" ht="12.75">
      <c r="A58" s="1" t="s">
        <v>60</v>
      </c>
      <c r="B58" s="1" t="s">
        <v>60</v>
      </c>
      <c r="C58" s="1" t="s">
        <v>15</v>
      </c>
      <c r="D58" s="1" t="s">
        <v>20</v>
      </c>
      <c r="E58" s="1">
        <v>4</v>
      </c>
      <c r="F58" s="1">
        <v>4</v>
      </c>
      <c r="G58" s="1">
        <v>9</v>
      </c>
      <c r="H58" s="1" t="s">
        <v>63</v>
      </c>
      <c r="I58" s="1">
        <v>223</v>
      </c>
      <c r="J58" s="1">
        <v>187</v>
      </c>
      <c r="K58" s="1">
        <v>14</v>
      </c>
      <c r="L58" s="1">
        <f t="shared" si="2"/>
        <v>0.20363636363636364</v>
      </c>
      <c r="M58" s="1"/>
      <c r="N58" s="1"/>
    </row>
    <row r="59" spans="1:14" ht="12.75">
      <c r="A59" s="1" t="s">
        <v>60</v>
      </c>
      <c r="B59" s="1" t="s">
        <v>60</v>
      </c>
      <c r="C59" s="1" t="s">
        <v>15</v>
      </c>
      <c r="D59" s="1" t="s">
        <v>20</v>
      </c>
      <c r="E59" s="1">
        <v>4</v>
      </c>
      <c r="F59" s="1">
        <v>4</v>
      </c>
      <c r="G59" s="1">
        <v>10</v>
      </c>
      <c r="H59" s="1" t="s">
        <v>64</v>
      </c>
      <c r="I59" s="1">
        <v>175</v>
      </c>
      <c r="J59" s="1">
        <v>231</v>
      </c>
      <c r="K59" s="1">
        <v>3</v>
      </c>
      <c r="L59" s="1">
        <f t="shared" si="2"/>
        <v>0.04363636363636364</v>
      </c>
      <c r="M59" s="1"/>
      <c r="N59" s="1"/>
    </row>
    <row r="60" spans="1:14" ht="12.75">
      <c r="A60" s="1" t="s">
        <v>60</v>
      </c>
      <c r="B60" s="1" t="s">
        <v>60</v>
      </c>
      <c r="C60" s="1" t="s">
        <v>15</v>
      </c>
      <c r="D60" s="1" t="s">
        <v>20</v>
      </c>
      <c r="E60" s="1">
        <v>4</v>
      </c>
      <c r="F60" s="1">
        <v>4</v>
      </c>
      <c r="G60" s="1">
        <v>11</v>
      </c>
      <c r="H60" s="1" t="s">
        <v>65</v>
      </c>
      <c r="I60" s="1">
        <v>178</v>
      </c>
      <c r="J60" s="1">
        <v>178</v>
      </c>
      <c r="K60" s="1">
        <v>3</v>
      </c>
      <c r="L60" s="1">
        <f t="shared" si="2"/>
        <v>0.04363636363636364</v>
      </c>
      <c r="M60" s="1"/>
      <c r="N60" s="1"/>
    </row>
    <row r="61" spans="1:14" ht="12.75">
      <c r="A61" s="1" t="s">
        <v>60</v>
      </c>
      <c r="B61" s="1" t="s">
        <v>60</v>
      </c>
      <c r="C61" s="1" t="s">
        <v>15</v>
      </c>
      <c r="D61" s="1" t="s">
        <v>20</v>
      </c>
      <c r="E61" s="1">
        <v>4</v>
      </c>
      <c r="F61" s="1">
        <v>4</v>
      </c>
      <c r="G61" s="1">
        <v>12</v>
      </c>
      <c r="H61" s="1" t="s">
        <v>66</v>
      </c>
      <c r="I61" s="1">
        <v>164</v>
      </c>
      <c r="J61" s="1">
        <v>160</v>
      </c>
      <c r="K61" s="1">
        <v>6</v>
      </c>
      <c r="L61" s="1">
        <f t="shared" si="2"/>
        <v>0.08727272727272728</v>
      </c>
      <c r="M61" s="1"/>
      <c r="N61" s="1"/>
    </row>
    <row r="62" spans="1:14" ht="12.75">
      <c r="A62" s="1" t="s">
        <v>60</v>
      </c>
      <c r="B62" s="1" t="s">
        <v>60</v>
      </c>
      <c r="C62" s="1" t="s">
        <v>15</v>
      </c>
      <c r="D62" s="1" t="s">
        <v>20</v>
      </c>
      <c r="E62" s="1">
        <v>4</v>
      </c>
      <c r="F62" s="1">
        <v>4</v>
      </c>
      <c r="G62" s="1">
        <v>13</v>
      </c>
      <c r="H62" s="1" t="s">
        <v>67</v>
      </c>
      <c r="I62" s="1">
        <v>158</v>
      </c>
      <c r="J62" s="1">
        <v>131</v>
      </c>
      <c r="K62" s="1">
        <v>1</v>
      </c>
      <c r="L62" s="1">
        <f t="shared" si="2"/>
        <v>0.014545454545454545</v>
      </c>
      <c r="M62" s="1"/>
      <c r="N62" s="1"/>
    </row>
    <row r="63" spans="1:14" ht="12.75">
      <c r="A63" s="1" t="s">
        <v>60</v>
      </c>
      <c r="B63" s="1" t="s">
        <v>60</v>
      </c>
      <c r="C63" s="1" t="s">
        <v>15</v>
      </c>
      <c r="D63" s="1" t="s">
        <v>20</v>
      </c>
      <c r="E63" s="1">
        <v>4</v>
      </c>
      <c r="F63" s="1">
        <v>4</v>
      </c>
      <c r="G63" s="1">
        <v>14</v>
      </c>
      <c r="H63" s="1" t="s">
        <v>68</v>
      </c>
      <c r="I63" s="1">
        <v>153</v>
      </c>
      <c r="J63" s="1">
        <v>140</v>
      </c>
      <c r="K63" s="1">
        <v>19</v>
      </c>
      <c r="L63" s="1">
        <f t="shared" si="2"/>
        <v>0.27636363636363637</v>
      </c>
      <c r="M63" s="1"/>
      <c r="N63" s="1"/>
    </row>
    <row r="64" spans="1:14" ht="12.75">
      <c r="A64" s="1" t="s">
        <v>60</v>
      </c>
      <c r="B64" s="1" t="s">
        <v>60</v>
      </c>
      <c r="C64" s="1" t="s">
        <v>15</v>
      </c>
      <c r="D64" s="1" t="s">
        <v>20</v>
      </c>
      <c r="E64" s="1">
        <v>4</v>
      </c>
      <c r="F64" s="1">
        <v>4</v>
      </c>
      <c r="G64" s="1">
        <v>15</v>
      </c>
      <c r="H64" s="1" t="s">
        <v>69</v>
      </c>
      <c r="I64" s="1">
        <v>139</v>
      </c>
      <c r="J64" s="1">
        <v>117</v>
      </c>
      <c r="K64" s="1">
        <v>2</v>
      </c>
      <c r="L64" s="1">
        <f t="shared" si="2"/>
        <v>0.02909090909090909</v>
      </c>
      <c r="M64" s="1"/>
      <c r="N64" s="1"/>
    </row>
    <row r="65" spans="1:14" ht="12.75">
      <c r="A65" s="1" t="s">
        <v>60</v>
      </c>
      <c r="B65" s="1" t="s">
        <v>60</v>
      </c>
      <c r="C65" s="1" t="s">
        <v>15</v>
      </c>
      <c r="D65" s="1" t="s">
        <v>20</v>
      </c>
      <c r="E65" s="1">
        <v>4</v>
      </c>
      <c r="F65" s="1">
        <v>4</v>
      </c>
      <c r="G65" s="1">
        <v>16</v>
      </c>
      <c r="H65" s="1" t="s">
        <v>70</v>
      </c>
      <c r="I65" s="1">
        <v>135</v>
      </c>
      <c r="J65" s="1">
        <v>117</v>
      </c>
      <c r="K65" s="1">
        <v>9</v>
      </c>
      <c r="L65" s="1">
        <f t="shared" si="2"/>
        <v>0.13090909090909092</v>
      </c>
      <c r="M65" s="1"/>
      <c r="N65" s="1"/>
    </row>
    <row r="66" spans="1:14" ht="12.75">
      <c r="A66" s="1" t="s">
        <v>60</v>
      </c>
      <c r="B66" s="1" t="s">
        <v>60</v>
      </c>
      <c r="C66" s="1" t="s">
        <v>15</v>
      </c>
      <c r="D66" s="1" t="s">
        <v>20</v>
      </c>
      <c r="E66" s="1">
        <v>4</v>
      </c>
      <c r="F66" s="1">
        <v>4</v>
      </c>
      <c r="G66" s="1">
        <v>17</v>
      </c>
      <c r="H66" s="1" t="s">
        <v>71</v>
      </c>
      <c r="I66" s="1">
        <v>114</v>
      </c>
      <c r="J66" s="1">
        <v>121</v>
      </c>
      <c r="K66" s="1">
        <v>18</v>
      </c>
      <c r="L66" s="1">
        <f t="shared" si="2"/>
        <v>0.26181818181818184</v>
      </c>
      <c r="M66" s="1"/>
      <c r="N66" s="1"/>
    </row>
    <row r="67" spans="1:14" ht="12.75">
      <c r="A67" s="1" t="s">
        <v>60</v>
      </c>
      <c r="B67" s="1" t="s">
        <v>60</v>
      </c>
      <c r="C67" s="1" t="s">
        <v>15</v>
      </c>
      <c r="D67" s="1" t="s">
        <v>20</v>
      </c>
      <c r="E67" s="1">
        <v>4</v>
      </c>
      <c r="F67" s="1">
        <v>4</v>
      </c>
      <c r="G67" s="1">
        <v>18</v>
      </c>
      <c r="H67" s="1" t="s">
        <v>72</v>
      </c>
      <c r="I67" s="1">
        <v>99</v>
      </c>
      <c r="J67" s="1">
        <v>126</v>
      </c>
      <c r="K67" s="1">
        <v>4</v>
      </c>
      <c r="L67" s="1">
        <f t="shared" si="2"/>
        <v>0.05818181818181818</v>
      </c>
      <c r="M67" s="1"/>
      <c r="N67" s="1"/>
    </row>
    <row r="68" spans="1:14" ht="12.75">
      <c r="A68" s="1" t="s">
        <v>60</v>
      </c>
      <c r="B68" s="1" t="s">
        <v>60</v>
      </c>
      <c r="C68" s="1" t="s">
        <v>15</v>
      </c>
      <c r="D68" s="1" t="s">
        <v>20</v>
      </c>
      <c r="E68" s="1">
        <v>4</v>
      </c>
      <c r="F68" s="1">
        <v>4</v>
      </c>
      <c r="G68" s="1">
        <v>19</v>
      </c>
      <c r="H68" s="1" t="s">
        <v>73</v>
      </c>
      <c r="I68" s="1">
        <v>104</v>
      </c>
      <c r="J68" s="1">
        <v>103</v>
      </c>
      <c r="K68" s="1">
        <v>3</v>
      </c>
      <c r="L68" s="1">
        <f t="shared" si="2"/>
        <v>0.04363636363636364</v>
      </c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47">
        <f>SUM(I50:I68)</f>
        <v>5462</v>
      </c>
      <c r="J69" s="47">
        <f>SUM(J50:J68)</f>
        <v>5619</v>
      </c>
      <c r="K69" s="47">
        <f>SUM(K50:K68)</f>
        <v>1797</v>
      </c>
      <c r="L69" s="48">
        <f t="shared" si="2"/>
        <v>26.138181818181817</v>
      </c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81"/>
  <sheetViews>
    <sheetView workbookViewId="0" topLeftCell="A1">
      <selection activeCell="R14" sqref="R14"/>
    </sheetView>
  </sheetViews>
  <sheetFormatPr defaultColWidth="9.140625" defaultRowHeight="12.75"/>
  <cols>
    <col min="1" max="1" width="4.7109375" style="1" bestFit="1" customWidth="1"/>
    <col min="2" max="2" width="9.7109375" style="1" bestFit="1" customWidth="1"/>
    <col min="3" max="4" width="18.8515625" style="1" bestFit="1" customWidth="1"/>
    <col min="5" max="5" width="4.7109375" style="1" bestFit="1" customWidth="1"/>
    <col min="6" max="6" width="4.57421875" style="1" bestFit="1" customWidth="1"/>
    <col min="7" max="8" width="5.140625" style="1" bestFit="1" customWidth="1"/>
    <col min="9" max="10" width="4.57421875" style="1" bestFit="1" customWidth="1"/>
    <col min="11" max="11" width="7.7109375" style="1" bestFit="1" customWidth="1"/>
    <col min="12" max="14" width="10.421875" style="1" bestFit="1" customWidth="1"/>
    <col min="15" max="15" width="7.7109375" style="1" bestFit="1" customWidth="1"/>
    <col min="16" max="16" width="8.00390625" style="1" bestFit="1" customWidth="1"/>
    <col min="17" max="16384" width="9.140625" style="1" customWidth="1"/>
  </cols>
  <sheetData>
    <row r="1" spans="1:14" ht="12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8" t="s">
        <v>13</v>
      </c>
    </row>
    <row r="2" spans="1:14" ht="11.25">
      <c r="A2" s="5">
        <v>1</v>
      </c>
      <c r="B2" s="5" t="s">
        <v>14</v>
      </c>
      <c r="C2" s="5" t="s">
        <v>22</v>
      </c>
      <c r="D2" s="5" t="s">
        <v>23</v>
      </c>
      <c r="E2" s="5">
        <v>4</v>
      </c>
      <c r="F2" s="5">
        <v>4</v>
      </c>
      <c r="G2" s="5">
        <v>1</v>
      </c>
      <c r="H2" s="5">
        <v>1</v>
      </c>
      <c r="I2" s="5">
        <v>330</v>
      </c>
      <c r="J2" s="5">
        <v>474</v>
      </c>
      <c r="K2" s="5">
        <v>68</v>
      </c>
      <c r="L2" s="5">
        <v>0.206060606060606</v>
      </c>
      <c r="M2" s="5">
        <v>0.143459915611814</v>
      </c>
      <c r="N2" s="5">
        <v>0.0923913043478261</v>
      </c>
    </row>
    <row r="3" spans="1:14" ht="11.25">
      <c r="A3" s="3">
        <v>2</v>
      </c>
      <c r="B3" s="3" t="s">
        <v>14</v>
      </c>
      <c r="C3" s="3" t="s">
        <v>22</v>
      </c>
      <c r="D3" s="3" t="s">
        <v>23</v>
      </c>
      <c r="E3" s="3">
        <v>4</v>
      </c>
      <c r="F3" s="3">
        <v>4</v>
      </c>
      <c r="G3" s="3">
        <v>2</v>
      </c>
      <c r="H3" s="3">
        <v>2</v>
      </c>
      <c r="I3" s="3">
        <v>390</v>
      </c>
      <c r="J3" s="3">
        <v>495</v>
      </c>
      <c r="K3" s="3">
        <v>68</v>
      </c>
      <c r="L3" s="3">
        <v>0.174358974358974</v>
      </c>
      <c r="M3" s="3">
        <v>0.137373737373737</v>
      </c>
      <c r="N3" s="3">
        <v>0.0832313341493268</v>
      </c>
    </row>
    <row r="4" spans="1:14" ht="11.25">
      <c r="A4" s="3">
        <v>3</v>
      </c>
      <c r="B4" s="3" t="s">
        <v>14</v>
      </c>
      <c r="C4" s="3" t="s">
        <v>22</v>
      </c>
      <c r="D4" s="3" t="s">
        <v>23</v>
      </c>
      <c r="E4" s="3">
        <v>4</v>
      </c>
      <c r="F4" s="3">
        <v>4</v>
      </c>
      <c r="G4" s="3">
        <v>3</v>
      </c>
      <c r="H4" s="3">
        <v>3</v>
      </c>
      <c r="I4" s="3">
        <v>316</v>
      </c>
      <c r="J4" s="3">
        <v>412</v>
      </c>
      <c r="K4" s="3">
        <v>1</v>
      </c>
      <c r="L4" s="3">
        <v>0.00316455696202532</v>
      </c>
      <c r="M4" s="3">
        <v>0.00242718446601942</v>
      </c>
      <c r="N4" s="3">
        <v>0.00137551581843191</v>
      </c>
    </row>
    <row r="5" spans="1:14" ht="11.25">
      <c r="A5" s="3">
        <v>4</v>
      </c>
      <c r="B5" s="3" t="s">
        <v>14</v>
      </c>
      <c r="C5" s="3" t="s">
        <v>22</v>
      </c>
      <c r="D5" s="3" t="s">
        <v>23</v>
      </c>
      <c r="E5" s="3">
        <v>4</v>
      </c>
      <c r="F5" s="3">
        <v>4</v>
      </c>
      <c r="G5" s="3">
        <v>4</v>
      </c>
      <c r="H5" s="3">
        <v>4</v>
      </c>
      <c r="I5" s="3">
        <v>282</v>
      </c>
      <c r="J5" s="3">
        <v>321</v>
      </c>
      <c r="K5" s="3">
        <v>8</v>
      </c>
      <c r="L5" s="3">
        <v>0.0283687943262411</v>
      </c>
      <c r="M5" s="3">
        <v>0.0249221183800623</v>
      </c>
      <c r="N5" s="3">
        <v>0.0134453781512605</v>
      </c>
    </row>
    <row r="6" spans="1:14" ht="11.25">
      <c r="A6" s="3">
        <v>5</v>
      </c>
      <c r="B6" s="3" t="s">
        <v>14</v>
      </c>
      <c r="C6" s="3" t="s">
        <v>22</v>
      </c>
      <c r="D6" s="3" t="s">
        <v>23</v>
      </c>
      <c r="E6" s="3">
        <v>4</v>
      </c>
      <c r="F6" s="3">
        <v>4</v>
      </c>
      <c r="G6" s="3">
        <v>5</v>
      </c>
      <c r="H6" s="3">
        <v>5</v>
      </c>
      <c r="I6" s="3">
        <v>299</v>
      </c>
      <c r="J6" s="3">
        <v>286</v>
      </c>
      <c r="K6" s="3">
        <v>2</v>
      </c>
      <c r="L6" s="3">
        <v>0.00668896321070234</v>
      </c>
      <c r="M6" s="3">
        <v>0.00699300699300699</v>
      </c>
      <c r="N6" s="3">
        <v>0.00343053173241852</v>
      </c>
    </row>
    <row r="7" spans="1:14" ht="11.25">
      <c r="A7" s="3">
        <v>6</v>
      </c>
      <c r="B7" s="3" t="s">
        <v>14</v>
      </c>
      <c r="C7" s="3" t="s">
        <v>22</v>
      </c>
      <c r="D7" s="3" t="s">
        <v>23</v>
      </c>
      <c r="E7" s="3">
        <v>4</v>
      </c>
      <c r="F7" s="3">
        <v>4</v>
      </c>
      <c r="G7" s="3">
        <v>6</v>
      </c>
      <c r="H7" s="3">
        <v>6</v>
      </c>
      <c r="I7" s="3">
        <v>247</v>
      </c>
      <c r="J7" s="3">
        <v>261</v>
      </c>
      <c r="K7" s="3">
        <v>4</v>
      </c>
      <c r="L7" s="3">
        <v>0.0161943319838057</v>
      </c>
      <c r="M7" s="3">
        <v>0.0153256704980843</v>
      </c>
      <c r="N7" s="3">
        <v>0.00793650793650794</v>
      </c>
    </row>
    <row r="8" spans="1:14" ht="11.25">
      <c r="A8" s="3">
        <v>7</v>
      </c>
      <c r="B8" s="3" t="s">
        <v>14</v>
      </c>
      <c r="C8" s="3" t="s">
        <v>22</v>
      </c>
      <c r="D8" s="3" t="s">
        <v>23</v>
      </c>
      <c r="E8" s="3">
        <v>4</v>
      </c>
      <c r="F8" s="3">
        <v>4</v>
      </c>
      <c r="G8" s="3">
        <v>7</v>
      </c>
      <c r="H8" s="3">
        <v>7</v>
      </c>
      <c r="I8" s="3">
        <v>266</v>
      </c>
      <c r="J8" s="3">
        <v>249</v>
      </c>
      <c r="K8" s="3">
        <v>11</v>
      </c>
      <c r="L8" s="3">
        <v>0.0413533834586466</v>
      </c>
      <c r="M8" s="3">
        <v>0.0441767068273092</v>
      </c>
      <c r="N8" s="3">
        <v>0.0218253968253968</v>
      </c>
    </row>
    <row r="9" spans="1:14" ht="11.25">
      <c r="A9" s="3">
        <v>8</v>
      </c>
      <c r="B9" s="3" t="s">
        <v>14</v>
      </c>
      <c r="C9" s="3" t="s">
        <v>22</v>
      </c>
      <c r="D9" s="3" t="s">
        <v>23</v>
      </c>
      <c r="E9" s="3">
        <v>4</v>
      </c>
      <c r="F9" s="3">
        <v>4</v>
      </c>
      <c r="G9" s="3">
        <v>8</v>
      </c>
      <c r="H9" s="3">
        <v>8</v>
      </c>
      <c r="I9" s="3">
        <v>246</v>
      </c>
      <c r="J9" s="3">
        <v>232</v>
      </c>
      <c r="K9" s="3">
        <v>8</v>
      </c>
      <c r="L9" s="3">
        <v>0.032520325203252</v>
      </c>
      <c r="M9" s="3">
        <v>0.0344827586206897</v>
      </c>
      <c r="N9" s="3">
        <v>0.0170212765957447</v>
      </c>
    </row>
    <row r="10" spans="1:14" ht="11.25">
      <c r="A10" s="3">
        <v>9</v>
      </c>
      <c r="B10" s="3" t="s">
        <v>14</v>
      </c>
      <c r="C10" s="3" t="s">
        <v>22</v>
      </c>
      <c r="D10" s="3" t="s">
        <v>23</v>
      </c>
      <c r="E10" s="3">
        <v>4</v>
      </c>
      <c r="F10" s="3">
        <v>4</v>
      </c>
      <c r="G10" s="3">
        <v>9</v>
      </c>
      <c r="H10" s="3">
        <v>9</v>
      </c>
      <c r="I10" s="3">
        <v>239</v>
      </c>
      <c r="J10" s="3">
        <v>218</v>
      </c>
      <c r="K10" s="3">
        <v>13</v>
      </c>
      <c r="L10" s="3">
        <v>0.0543933054393305</v>
      </c>
      <c r="M10" s="3">
        <v>0.0596330275229358</v>
      </c>
      <c r="N10" s="3">
        <v>0.0292792792792793</v>
      </c>
    </row>
    <row r="11" spans="1:14" ht="11.25">
      <c r="A11" s="3">
        <v>10</v>
      </c>
      <c r="B11" s="3" t="s">
        <v>14</v>
      </c>
      <c r="C11" s="3" t="s">
        <v>22</v>
      </c>
      <c r="D11" s="3" t="s">
        <v>23</v>
      </c>
      <c r="E11" s="3">
        <v>4</v>
      </c>
      <c r="F11" s="3">
        <v>4</v>
      </c>
      <c r="G11" s="3">
        <v>10</v>
      </c>
      <c r="H11" s="3">
        <v>10</v>
      </c>
      <c r="I11" s="3">
        <v>204</v>
      </c>
      <c r="J11" s="3">
        <v>207</v>
      </c>
      <c r="K11" s="3">
        <v>7</v>
      </c>
      <c r="L11" s="3">
        <v>0.0343137254901961</v>
      </c>
      <c r="M11" s="3">
        <v>0.0338164251207729</v>
      </c>
      <c r="N11" s="3">
        <v>0.0173267326732673</v>
      </c>
    </row>
    <row r="12" spans="1:14" ht="11.25">
      <c r="A12" s="3">
        <v>11</v>
      </c>
      <c r="B12" s="3" t="s">
        <v>14</v>
      </c>
      <c r="C12" s="3" t="s">
        <v>22</v>
      </c>
      <c r="D12" s="3" t="s">
        <v>23</v>
      </c>
      <c r="E12" s="3">
        <v>4</v>
      </c>
      <c r="F12" s="3">
        <v>4</v>
      </c>
      <c r="G12" s="3">
        <v>11</v>
      </c>
      <c r="H12" s="3">
        <v>11</v>
      </c>
      <c r="I12" s="3">
        <v>202</v>
      </c>
      <c r="J12" s="3">
        <v>178</v>
      </c>
      <c r="K12" s="3">
        <v>15</v>
      </c>
      <c r="L12" s="3">
        <v>0.0742574257425743</v>
      </c>
      <c r="M12" s="3">
        <v>0.0842696629213483</v>
      </c>
      <c r="N12" s="3">
        <v>0.0410958904109589</v>
      </c>
    </row>
    <row r="13" spans="1:14" ht="11.25">
      <c r="A13" s="3">
        <v>12</v>
      </c>
      <c r="B13" s="3" t="s">
        <v>14</v>
      </c>
      <c r="C13" s="3" t="s">
        <v>22</v>
      </c>
      <c r="D13" s="3" t="s">
        <v>23</v>
      </c>
      <c r="E13" s="3">
        <v>4</v>
      </c>
      <c r="F13" s="3">
        <v>4</v>
      </c>
      <c r="G13" s="3">
        <v>12</v>
      </c>
      <c r="H13" s="3">
        <v>12</v>
      </c>
      <c r="I13" s="3">
        <v>182</v>
      </c>
      <c r="J13" s="3">
        <v>162</v>
      </c>
      <c r="K13" s="3">
        <v>6</v>
      </c>
      <c r="L13" s="3">
        <v>0.032967032967033</v>
      </c>
      <c r="M13" s="3">
        <v>0.037037037037037</v>
      </c>
      <c r="N13" s="3">
        <v>0.0177514792899408</v>
      </c>
    </row>
    <row r="14" spans="1:14" ht="11.25">
      <c r="A14" s="3">
        <v>13</v>
      </c>
      <c r="B14" s="3" t="s">
        <v>14</v>
      </c>
      <c r="C14" s="3" t="s">
        <v>22</v>
      </c>
      <c r="D14" s="3" t="s">
        <v>23</v>
      </c>
      <c r="E14" s="3">
        <v>4</v>
      </c>
      <c r="F14" s="3">
        <v>4</v>
      </c>
      <c r="G14" s="3">
        <v>13</v>
      </c>
      <c r="H14" s="3">
        <v>13</v>
      </c>
      <c r="I14" s="3">
        <v>177</v>
      </c>
      <c r="J14" s="3">
        <v>159</v>
      </c>
      <c r="K14" s="3">
        <v>4</v>
      </c>
      <c r="L14" s="3">
        <v>0.0225988700564972</v>
      </c>
      <c r="M14" s="3">
        <v>0.0251572327044025</v>
      </c>
      <c r="N14" s="3">
        <v>0.0120481927710843</v>
      </c>
    </row>
    <row r="15" spans="1:14" ht="11.25">
      <c r="A15" s="3">
        <v>14</v>
      </c>
      <c r="B15" s="3" t="s">
        <v>14</v>
      </c>
      <c r="C15" s="3" t="s">
        <v>22</v>
      </c>
      <c r="D15" s="3" t="s">
        <v>23</v>
      </c>
      <c r="E15" s="3">
        <v>4</v>
      </c>
      <c r="F15" s="3">
        <v>4</v>
      </c>
      <c r="G15" s="3">
        <v>14</v>
      </c>
      <c r="H15" s="3">
        <v>14</v>
      </c>
      <c r="I15" s="3">
        <v>164</v>
      </c>
      <c r="J15" s="3">
        <v>140</v>
      </c>
      <c r="K15" s="3">
        <v>3</v>
      </c>
      <c r="L15" s="3">
        <v>0.0182926829268293</v>
      </c>
      <c r="M15" s="3">
        <v>0.0214285714285714</v>
      </c>
      <c r="N15" s="3">
        <v>0.00996677740863787</v>
      </c>
    </row>
    <row r="16" spans="1:14" ht="11.25">
      <c r="A16" s="3">
        <v>15</v>
      </c>
      <c r="B16" s="3" t="s">
        <v>14</v>
      </c>
      <c r="C16" s="3" t="s">
        <v>22</v>
      </c>
      <c r="D16" s="3" t="s">
        <v>23</v>
      </c>
      <c r="E16" s="3">
        <v>4</v>
      </c>
      <c r="F16" s="3">
        <v>4</v>
      </c>
      <c r="G16" s="3">
        <v>15</v>
      </c>
      <c r="H16" s="3">
        <v>15</v>
      </c>
      <c r="I16" s="3">
        <v>161</v>
      </c>
      <c r="J16" s="3">
        <v>129</v>
      </c>
      <c r="K16" s="3">
        <v>7</v>
      </c>
      <c r="L16" s="3">
        <v>0.0434782608695652</v>
      </c>
      <c r="M16" s="3">
        <v>0.0542635658914729</v>
      </c>
      <c r="N16" s="3">
        <v>0.0247349823321555</v>
      </c>
    </row>
    <row r="17" spans="1:14" ht="11.25">
      <c r="A17" s="3">
        <v>16</v>
      </c>
      <c r="B17" s="3" t="s">
        <v>14</v>
      </c>
      <c r="C17" s="3" t="s">
        <v>22</v>
      </c>
      <c r="D17" s="3" t="s">
        <v>23</v>
      </c>
      <c r="E17" s="3">
        <v>4</v>
      </c>
      <c r="F17" s="3">
        <v>4</v>
      </c>
      <c r="G17" s="3">
        <v>16</v>
      </c>
      <c r="H17" s="3">
        <v>16</v>
      </c>
      <c r="I17" s="3">
        <v>164</v>
      </c>
      <c r="J17" s="3">
        <v>138</v>
      </c>
      <c r="K17" s="3">
        <v>6</v>
      </c>
      <c r="L17" s="3">
        <v>0.0365853658536585</v>
      </c>
      <c r="M17" s="3">
        <v>0.0434782608695652</v>
      </c>
      <c r="N17" s="3">
        <v>0.0202702702702703</v>
      </c>
    </row>
    <row r="18" spans="1:14" ht="11.25">
      <c r="A18" s="3">
        <v>17</v>
      </c>
      <c r="B18" s="3" t="s">
        <v>14</v>
      </c>
      <c r="C18" s="3" t="s">
        <v>22</v>
      </c>
      <c r="D18" s="3" t="s">
        <v>23</v>
      </c>
      <c r="E18" s="3">
        <v>4</v>
      </c>
      <c r="F18" s="3">
        <v>4</v>
      </c>
      <c r="G18" s="3">
        <v>17</v>
      </c>
      <c r="H18" s="3">
        <v>17</v>
      </c>
      <c r="I18" s="3">
        <v>157</v>
      </c>
      <c r="J18" s="3">
        <v>126</v>
      </c>
      <c r="K18" s="3">
        <v>6</v>
      </c>
      <c r="L18" s="3">
        <v>0.0382165605095541</v>
      </c>
      <c r="M18" s="3">
        <v>0.0476190476190476</v>
      </c>
      <c r="N18" s="3">
        <v>0.0216606498194946</v>
      </c>
    </row>
    <row r="19" spans="1:14" ht="11.25">
      <c r="A19" s="3">
        <v>18</v>
      </c>
      <c r="B19" s="3" t="s">
        <v>14</v>
      </c>
      <c r="C19" s="3" t="s">
        <v>22</v>
      </c>
      <c r="D19" s="3" t="s">
        <v>23</v>
      </c>
      <c r="E19" s="3">
        <v>4</v>
      </c>
      <c r="F19" s="3">
        <v>4</v>
      </c>
      <c r="G19" s="3">
        <v>18</v>
      </c>
      <c r="H19" s="3">
        <v>18</v>
      </c>
      <c r="I19" s="3">
        <v>147</v>
      </c>
      <c r="J19" s="3">
        <v>121</v>
      </c>
      <c r="K19" s="3">
        <v>9</v>
      </c>
      <c r="L19" s="3">
        <v>0.0612244897959184</v>
      </c>
      <c r="M19" s="3">
        <v>0.0743801652892562</v>
      </c>
      <c r="N19" s="3">
        <v>0.0347490347490347</v>
      </c>
    </row>
    <row r="20" spans="1:14" ht="11.25">
      <c r="A20" s="3">
        <v>19</v>
      </c>
      <c r="B20" s="3" t="s">
        <v>14</v>
      </c>
      <c r="C20" s="3" t="s">
        <v>22</v>
      </c>
      <c r="D20" s="3" t="s">
        <v>23</v>
      </c>
      <c r="E20" s="3">
        <v>4</v>
      </c>
      <c r="F20" s="3">
        <v>4</v>
      </c>
      <c r="G20" s="3">
        <v>19</v>
      </c>
      <c r="H20" s="3">
        <v>19</v>
      </c>
      <c r="I20" s="3">
        <v>139</v>
      </c>
      <c r="J20" s="3">
        <v>126</v>
      </c>
      <c r="K20" s="3">
        <v>3</v>
      </c>
      <c r="L20" s="3">
        <v>0.0215827338129496</v>
      </c>
      <c r="M20" s="3">
        <v>0.0238095238095238</v>
      </c>
      <c r="N20" s="3">
        <v>0.0114503816793893</v>
      </c>
    </row>
    <row r="21" spans="1:14" ht="11.25">
      <c r="A21" s="3">
        <v>20</v>
      </c>
      <c r="B21" s="3" t="s">
        <v>14</v>
      </c>
      <c r="C21" s="3" t="s">
        <v>22</v>
      </c>
      <c r="D21" s="3" t="s">
        <v>23</v>
      </c>
      <c r="E21" s="3">
        <v>4</v>
      </c>
      <c r="F21" s="3">
        <v>4</v>
      </c>
      <c r="G21" s="3">
        <v>20</v>
      </c>
      <c r="H21" s="3">
        <v>20</v>
      </c>
      <c r="I21" s="3">
        <v>125</v>
      </c>
      <c r="J21" s="3">
        <v>108</v>
      </c>
      <c r="K21" s="3">
        <v>1</v>
      </c>
      <c r="L21" s="3">
        <v>0.008</v>
      </c>
      <c r="M21" s="3">
        <v>0.00925925925925926</v>
      </c>
      <c r="N21" s="3">
        <v>0.00431034482758621</v>
      </c>
    </row>
    <row r="22" spans="1:14" ht="11.25">
      <c r="A22" s="3">
        <v>21</v>
      </c>
      <c r="B22" s="3" t="s">
        <v>14</v>
      </c>
      <c r="C22" s="3" t="s">
        <v>22</v>
      </c>
      <c r="D22" s="3" t="s">
        <v>23</v>
      </c>
      <c r="E22" s="3">
        <v>4</v>
      </c>
      <c r="F22" s="3">
        <v>4</v>
      </c>
      <c r="G22" s="3">
        <v>21</v>
      </c>
      <c r="H22" s="3">
        <v>21</v>
      </c>
      <c r="I22" s="3">
        <v>124</v>
      </c>
      <c r="J22" s="3">
        <v>107</v>
      </c>
      <c r="K22" s="3">
        <v>4</v>
      </c>
      <c r="L22" s="3">
        <v>0.032258064516129</v>
      </c>
      <c r="M22" s="3">
        <v>0.0373831775700935</v>
      </c>
      <c r="N22" s="3">
        <v>0.0176211453744493</v>
      </c>
    </row>
    <row r="23" spans="1:14" ht="11.25">
      <c r="A23" s="3">
        <v>22</v>
      </c>
      <c r="B23" s="3" t="s">
        <v>14</v>
      </c>
      <c r="C23" s="3" t="s">
        <v>22</v>
      </c>
      <c r="D23" s="3" t="s">
        <v>23</v>
      </c>
      <c r="E23" s="3">
        <v>4</v>
      </c>
      <c r="F23" s="3">
        <v>4</v>
      </c>
      <c r="G23" s="3">
        <v>22</v>
      </c>
      <c r="H23" s="3">
        <v>22</v>
      </c>
      <c r="I23" s="3">
        <v>112</v>
      </c>
      <c r="J23" s="3">
        <v>107</v>
      </c>
      <c r="K23" s="3">
        <v>3</v>
      </c>
      <c r="L23" s="3">
        <v>0.0267857142857143</v>
      </c>
      <c r="M23" s="3">
        <v>0.0280373831775701</v>
      </c>
      <c r="N23" s="3">
        <v>0.0138888888888889</v>
      </c>
    </row>
    <row r="24" spans="1:14" ht="11.25">
      <c r="A24" s="3"/>
      <c r="B24" s="3"/>
      <c r="C24" s="3"/>
      <c r="D24" s="3"/>
      <c r="E24" s="3"/>
      <c r="F24" s="3"/>
      <c r="G24" s="3"/>
      <c r="H24" s="3"/>
      <c r="I24" s="3">
        <f>SUM(I2:I23)</f>
        <v>4673</v>
      </c>
      <c r="J24" s="3">
        <f>SUM(J2:J23)</f>
        <v>4756</v>
      </c>
      <c r="K24" s="3">
        <f>SUM(K2:K23)</f>
        <v>257</v>
      </c>
      <c r="L24" s="3">
        <f>I24/7088</f>
        <v>0.6592832957110609</v>
      </c>
      <c r="M24" s="3">
        <f>J24/7088</f>
        <v>0.6709932279909706</v>
      </c>
      <c r="N24" s="3">
        <f>K24/7088</f>
        <v>0.036258465011286684</v>
      </c>
    </row>
    <row r="25" spans="1:14" ht="11.25">
      <c r="A25" s="3">
        <v>23</v>
      </c>
      <c r="B25" s="3" t="s">
        <v>14</v>
      </c>
      <c r="C25" s="3" t="s">
        <v>21</v>
      </c>
      <c r="D25" s="3" t="s">
        <v>23</v>
      </c>
      <c r="E25" s="3">
        <v>4</v>
      </c>
      <c r="F25" s="3">
        <v>4</v>
      </c>
      <c r="G25" s="3">
        <v>1</v>
      </c>
      <c r="H25" s="3">
        <v>1</v>
      </c>
      <c r="I25" s="3">
        <v>1596</v>
      </c>
      <c r="J25" s="3">
        <v>474</v>
      </c>
      <c r="K25" s="3">
        <v>1</v>
      </c>
      <c r="L25" s="3">
        <v>0.0006265664160401</v>
      </c>
      <c r="M25" s="3">
        <v>0.00210970464135021</v>
      </c>
      <c r="N25" s="3">
        <v>0.000483325277912035</v>
      </c>
    </row>
    <row r="26" spans="1:14" ht="11.25">
      <c r="A26" s="3">
        <v>24</v>
      </c>
      <c r="B26" s="3" t="s">
        <v>14</v>
      </c>
      <c r="C26" s="3" t="s">
        <v>21</v>
      </c>
      <c r="D26" s="3" t="s">
        <v>23</v>
      </c>
      <c r="E26" s="3">
        <v>4</v>
      </c>
      <c r="F26" s="3">
        <v>4</v>
      </c>
      <c r="G26" s="3">
        <v>2</v>
      </c>
      <c r="H26" s="3">
        <v>2</v>
      </c>
      <c r="I26" s="3">
        <v>1037</v>
      </c>
      <c r="J26" s="3">
        <v>495</v>
      </c>
      <c r="K26" s="3">
        <v>5</v>
      </c>
      <c r="L26" s="3">
        <v>0.00482160077145612</v>
      </c>
      <c r="M26" s="3">
        <v>0.0101010101010101</v>
      </c>
      <c r="N26" s="3">
        <v>0.00327439423706614</v>
      </c>
    </row>
    <row r="27" spans="1:14" ht="11.25">
      <c r="A27" s="3">
        <v>25</v>
      </c>
      <c r="B27" s="3" t="s">
        <v>14</v>
      </c>
      <c r="C27" s="3" t="s">
        <v>21</v>
      </c>
      <c r="D27" s="3" t="s">
        <v>23</v>
      </c>
      <c r="E27" s="3">
        <v>4</v>
      </c>
      <c r="F27" s="3">
        <v>4</v>
      </c>
      <c r="G27" s="3">
        <v>3</v>
      </c>
      <c r="H27" s="3">
        <v>3</v>
      </c>
      <c r="I27" s="3">
        <v>489</v>
      </c>
      <c r="J27" s="3">
        <v>412</v>
      </c>
      <c r="K27" s="3">
        <v>1</v>
      </c>
      <c r="L27" s="3">
        <v>0.00204498977505112</v>
      </c>
      <c r="M27" s="3">
        <v>0.00242718446601942</v>
      </c>
      <c r="N27" s="3">
        <v>0.00111111111111111</v>
      </c>
    </row>
    <row r="28" spans="1:14" ht="11.25">
      <c r="A28" s="3">
        <v>26</v>
      </c>
      <c r="B28" s="3" t="s">
        <v>14</v>
      </c>
      <c r="C28" s="3" t="s">
        <v>21</v>
      </c>
      <c r="D28" s="3" t="s">
        <v>23</v>
      </c>
      <c r="E28" s="3">
        <v>4</v>
      </c>
      <c r="F28" s="3">
        <v>4</v>
      </c>
      <c r="G28" s="3">
        <v>4</v>
      </c>
      <c r="H28" s="3">
        <v>4</v>
      </c>
      <c r="I28" s="3">
        <v>450</v>
      </c>
      <c r="J28" s="3">
        <v>321</v>
      </c>
      <c r="K28" s="3">
        <v>1</v>
      </c>
      <c r="L28" s="3">
        <v>0.00222222222222222</v>
      </c>
      <c r="M28" s="3">
        <v>0.00311526479750779</v>
      </c>
      <c r="N28" s="3">
        <v>0.0012987012987013</v>
      </c>
    </row>
    <row r="29" spans="1:14" ht="11.25">
      <c r="A29" s="3">
        <v>27</v>
      </c>
      <c r="B29" s="3" t="s">
        <v>14</v>
      </c>
      <c r="C29" s="3" t="s">
        <v>21</v>
      </c>
      <c r="D29" s="3" t="s">
        <v>23</v>
      </c>
      <c r="E29" s="3">
        <v>4</v>
      </c>
      <c r="F29" s="3">
        <v>4</v>
      </c>
      <c r="G29" s="3">
        <v>5</v>
      </c>
      <c r="H29" s="3">
        <v>5</v>
      </c>
      <c r="I29" s="3">
        <v>332</v>
      </c>
      <c r="J29" s="3">
        <v>286</v>
      </c>
      <c r="K29" s="3">
        <v>38</v>
      </c>
      <c r="L29" s="3">
        <v>0.114457831325301</v>
      </c>
      <c r="M29" s="3">
        <v>0.132867132867133</v>
      </c>
      <c r="N29" s="3">
        <v>0.0655172413793104</v>
      </c>
    </row>
    <row r="30" spans="1:14" ht="11.25">
      <c r="A30" s="3">
        <v>28</v>
      </c>
      <c r="B30" s="3" t="s">
        <v>14</v>
      </c>
      <c r="C30" s="3" t="s">
        <v>21</v>
      </c>
      <c r="D30" s="3" t="s">
        <v>23</v>
      </c>
      <c r="E30" s="3">
        <v>4</v>
      </c>
      <c r="F30" s="3">
        <v>4</v>
      </c>
      <c r="G30" s="3">
        <v>6</v>
      </c>
      <c r="H30" s="3">
        <v>6</v>
      </c>
      <c r="I30" s="3">
        <v>232</v>
      </c>
      <c r="J30" s="3">
        <v>261</v>
      </c>
      <c r="K30" s="3">
        <v>16</v>
      </c>
      <c r="L30" s="3">
        <v>0.0689655172413793</v>
      </c>
      <c r="M30" s="3">
        <v>0.0613026819923372</v>
      </c>
      <c r="N30" s="3">
        <v>0.0335429769392034</v>
      </c>
    </row>
    <row r="31" spans="1:14" ht="11.25">
      <c r="A31" s="3">
        <v>29</v>
      </c>
      <c r="B31" s="3" t="s">
        <v>14</v>
      </c>
      <c r="C31" s="3" t="s">
        <v>21</v>
      </c>
      <c r="D31" s="3" t="s">
        <v>23</v>
      </c>
      <c r="E31" s="3">
        <v>4</v>
      </c>
      <c r="F31" s="3">
        <v>4</v>
      </c>
      <c r="G31" s="3">
        <v>7</v>
      </c>
      <c r="H31" s="3">
        <v>7</v>
      </c>
      <c r="I31" s="3">
        <v>222</v>
      </c>
      <c r="J31" s="3">
        <v>249</v>
      </c>
      <c r="K31" s="3">
        <v>10</v>
      </c>
      <c r="L31" s="3">
        <v>0.045045045045045</v>
      </c>
      <c r="M31" s="3">
        <v>0.0401606425702811</v>
      </c>
      <c r="N31" s="3">
        <v>0.0216919739696312</v>
      </c>
    </row>
    <row r="32" spans="1:14" ht="11.25">
      <c r="A32" s="3">
        <v>30</v>
      </c>
      <c r="B32" s="3" t="s">
        <v>14</v>
      </c>
      <c r="C32" s="3" t="s">
        <v>21</v>
      </c>
      <c r="D32" s="3" t="s">
        <v>23</v>
      </c>
      <c r="E32" s="3">
        <v>4</v>
      </c>
      <c r="F32" s="3">
        <v>4</v>
      </c>
      <c r="G32" s="3">
        <v>8</v>
      </c>
      <c r="H32" s="3">
        <v>8</v>
      </c>
      <c r="I32" s="3">
        <v>184</v>
      </c>
      <c r="J32" s="3">
        <v>232</v>
      </c>
      <c r="K32" s="3">
        <v>2</v>
      </c>
      <c r="L32" s="3">
        <v>0.0108695652173913</v>
      </c>
      <c r="M32" s="3">
        <v>0.00862068965517241</v>
      </c>
      <c r="N32" s="3">
        <v>0.00483091787439614</v>
      </c>
    </row>
    <row r="33" spans="1:14" ht="11.25">
      <c r="A33" s="3">
        <v>31</v>
      </c>
      <c r="B33" s="3" t="s">
        <v>14</v>
      </c>
      <c r="C33" s="3" t="s">
        <v>21</v>
      </c>
      <c r="D33" s="3" t="s">
        <v>23</v>
      </c>
      <c r="E33" s="3">
        <v>4</v>
      </c>
      <c r="F33" s="3">
        <v>4</v>
      </c>
      <c r="G33" s="3">
        <v>9</v>
      </c>
      <c r="H33" s="3">
        <v>9</v>
      </c>
      <c r="I33" s="3">
        <v>164</v>
      </c>
      <c r="J33" s="3">
        <v>218</v>
      </c>
      <c r="K33" s="3">
        <v>2</v>
      </c>
      <c r="L33" s="3">
        <v>0.0121951219512195</v>
      </c>
      <c r="M33" s="3">
        <v>0.00917431192660551</v>
      </c>
      <c r="N33" s="3">
        <v>0.00526315789473684</v>
      </c>
    </row>
    <row r="34" spans="1:14" ht="11.25">
      <c r="A34" s="3">
        <v>32</v>
      </c>
      <c r="B34" s="3" t="s">
        <v>14</v>
      </c>
      <c r="C34" s="3" t="s">
        <v>21</v>
      </c>
      <c r="D34" s="3" t="s">
        <v>23</v>
      </c>
      <c r="E34" s="3">
        <v>4</v>
      </c>
      <c r="F34" s="3">
        <v>4</v>
      </c>
      <c r="G34" s="3">
        <v>10</v>
      </c>
      <c r="H34" s="3">
        <v>10</v>
      </c>
      <c r="I34" s="3">
        <v>148</v>
      </c>
      <c r="J34" s="3">
        <v>207</v>
      </c>
      <c r="K34" s="3">
        <v>1</v>
      </c>
      <c r="L34" s="3">
        <v>0.00675675675675676</v>
      </c>
      <c r="M34" s="3">
        <v>0.00483091787439614</v>
      </c>
      <c r="N34" s="3">
        <v>0.00282485875706215</v>
      </c>
    </row>
    <row r="35" spans="1:14" ht="11.25">
      <c r="A35" s="3">
        <v>33</v>
      </c>
      <c r="B35" s="3" t="s">
        <v>14</v>
      </c>
      <c r="C35" s="3" t="s">
        <v>21</v>
      </c>
      <c r="D35" s="3" t="s">
        <v>23</v>
      </c>
      <c r="E35" s="3">
        <v>4</v>
      </c>
      <c r="F35" s="3">
        <v>4</v>
      </c>
      <c r="G35" s="3">
        <v>11</v>
      </c>
      <c r="H35" s="3">
        <v>11</v>
      </c>
      <c r="I35" s="3">
        <v>159</v>
      </c>
      <c r="J35" s="3">
        <v>178</v>
      </c>
      <c r="K35" s="3">
        <v>16</v>
      </c>
      <c r="L35" s="3">
        <v>0.10062893081761</v>
      </c>
      <c r="M35" s="3">
        <v>0.0898876404494382</v>
      </c>
      <c r="N35" s="3">
        <v>0.0498442367601246</v>
      </c>
    </row>
    <row r="36" spans="1:14" ht="11.25">
      <c r="A36" s="3">
        <v>34</v>
      </c>
      <c r="B36" s="3" t="s">
        <v>14</v>
      </c>
      <c r="C36" s="3" t="s">
        <v>21</v>
      </c>
      <c r="D36" s="3" t="s">
        <v>23</v>
      </c>
      <c r="E36" s="3">
        <v>4</v>
      </c>
      <c r="F36" s="3">
        <v>4</v>
      </c>
      <c r="G36" s="3">
        <v>12</v>
      </c>
      <c r="H36" s="3">
        <v>12</v>
      </c>
      <c r="I36" s="3">
        <v>121</v>
      </c>
      <c r="J36" s="3">
        <v>162</v>
      </c>
      <c r="K36" s="3">
        <v>5</v>
      </c>
      <c r="L36" s="3">
        <v>0.0413223140495868</v>
      </c>
      <c r="M36" s="3">
        <v>0.0308641975308642</v>
      </c>
      <c r="N36" s="3">
        <v>0.0179856115107914</v>
      </c>
    </row>
    <row r="37" spans="1:14" ht="11.25">
      <c r="A37" s="3">
        <v>35</v>
      </c>
      <c r="B37" s="3" t="s">
        <v>14</v>
      </c>
      <c r="C37" s="3" t="s">
        <v>21</v>
      </c>
      <c r="D37" s="3" t="s">
        <v>23</v>
      </c>
      <c r="E37" s="3">
        <v>4</v>
      </c>
      <c r="F37" s="3">
        <v>4</v>
      </c>
      <c r="G37" s="3">
        <v>13</v>
      </c>
      <c r="H37" s="3">
        <v>13</v>
      </c>
      <c r="I37" s="3">
        <v>115</v>
      </c>
      <c r="J37" s="3">
        <v>159</v>
      </c>
      <c r="K37" s="3">
        <v>2</v>
      </c>
      <c r="L37" s="3">
        <v>0.0173913043478261</v>
      </c>
      <c r="M37" s="3">
        <v>0.0125786163522013</v>
      </c>
      <c r="N37" s="3">
        <v>0.00735294117647059</v>
      </c>
    </row>
    <row r="38" spans="1:14" ht="11.25">
      <c r="A38" s="3">
        <v>36</v>
      </c>
      <c r="B38" s="3" t="s">
        <v>14</v>
      </c>
      <c r="C38" s="3" t="s">
        <v>21</v>
      </c>
      <c r="D38" s="3" t="s">
        <v>23</v>
      </c>
      <c r="E38" s="3">
        <v>4</v>
      </c>
      <c r="F38" s="3">
        <v>4</v>
      </c>
      <c r="G38" s="3">
        <v>14</v>
      </c>
      <c r="H38" s="3">
        <v>14</v>
      </c>
      <c r="I38" s="3">
        <v>124</v>
      </c>
      <c r="J38" s="3">
        <v>140</v>
      </c>
      <c r="K38" s="3">
        <v>6</v>
      </c>
      <c r="L38" s="3">
        <v>0.0483870967741935</v>
      </c>
      <c r="M38" s="3">
        <v>0.0428571428571429</v>
      </c>
      <c r="N38" s="3">
        <v>0.0232558139534884</v>
      </c>
    </row>
    <row r="39" spans="1:14" ht="11.25">
      <c r="A39" s="3">
        <v>37</v>
      </c>
      <c r="B39" s="3" t="s">
        <v>14</v>
      </c>
      <c r="C39" s="3" t="s">
        <v>21</v>
      </c>
      <c r="D39" s="3" t="s">
        <v>23</v>
      </c>
      <c r="E39" s="3">
        <v>4</v>
      </c>
      <c r="F39" s="3">
        <v>4</v>
      </c>
      <c r="G39" s="3">
        <v>15</v>
      </c>
      <c r="H39" s="3">
        <v>15</v>
      </c>
      <c r="I39" s="3">
        <v>111</v>
      </c>
      <c r="J39" s="3">
        <v>129</v>
      </c>
      <c r="K39" s="3">
        <v>2</v>
      </c>
      <c r="L39" s="3">
        <v>0.018018018018018</v>
      </c>
      <c r="M39" s="3">
        <v>0.0155038759689922</v>
      </c>
      <c r="N39" s="3">
        <v>0.00840336134453781</v>
      </c>
    </row>
    <row r="40" spans="1:14" ht="11.25">
      <c r="A40" s="3">
        <v>38</v>
      </c>
      <c r="B40" s="3" t="s">
        <v>14</v>
      </c>
      <c r="C40" s="3" t="s">
        <v>21</v>
      </c>
      <c r="D40" s="3" t="s">
        <v>23</v>
      </c>
      <c r="E40" s="3">
        <v>4</v>
      </c>
      <c r="F40" s="3">
        <v>4</v>
      </c>
      <c r="G40" s="3">
        <v>16</v>
      </c>
      <c r="H40" s="3">
        <v>16</v>
      </c>
      <c r="I40" s="3">
        <v>117</v>
      </c>
      <c r="J40" s="3">
        <v>138</v>
      </c>
      <c r="K40" s="3">
        <v>0</v>
      </c>
      <c r="L40" s="3">
        <v>0</v>
      </c>
      <c r="M40" s="3">
        <v>0</v>
      </c>
      <c r="N40" s="3">
        <v>0</v>
      </c>
    </row>
    <row r="41" spans="1:14" ht="11.25">
      <c r="A41" s="3">
        <v>39</v>
      </c>
      <c r="B41" s="3"/>
      <c r="C41" s="3"/>
      <c r="D41" s="3"/>
      <c r="E41" s="3"/>
      <c r="F41" s="3"/>
      <c r="G41" s="3"/>
      <c r="H41" s="3"/>
      <c r="I41" s="3">
        <f>SUM(I25:I40)</f>
        <v>5601</v>
      </c>
      <c r="J41" s="3">
        <f>SUM(J25:J40)</f>
        <v>4061</v>
      </c>
      <c r="K41" s="3">
        <f>SUM(K25:K40)</f>
        <v>108</v>
      </c>
      <c r="L41" s="3">
        <f>I41/7088</f>
        <v>0.7902088036117382</v>
      </c>
      <c r="M41" s="3">
        <f>J41/7088</f>
        <v>0.5729401805869074</v>
      </c>
      <c r="N41" s="3">
        <f>K41/7088</f>
        <v>0.015237020316027089</v>
      </c>
    </row>
    <row r="42" spans="1:14" ht="11.25">
      <c r="A42" s="3">
        <v>40</v>
      </c>
      <c r="B42" s="3" t="s">
        <v>14</v>
      </c>
      <c r="C42" s="3" t="s">
        <v>21</v>
      </c>
      <c r="D42" s="3" t="s">
        <v>22</v>
      </c>
      <c r="E42" s="3">
        <v>4</v>
      </c>
      <c r="F42" s="3">
        <v>4</v>
      </c>
      <c r="G42" s="3">
        <v>1</v>
      </c>
      <c r="H42" s="3">
        <v>1</v>
      </c>
      <c r="I42" s="3">
        <v>1596</v>
      </c>
      <c r="J42" s="3">
        <v>330</v>
      </c>
      <c r="K42" s="3">
        <v>61</v>
      </c>
      <c r="L42" s="3">
        <v>0.0382205513784461</v>
      </c>
      <c r="M42" s="3">
        <v>0.184848484848485</v>
      </c>
      <c r="N42" s="3">
        <v>0.0327077747989276</v>
      </c>
    </row>
    <row r="43" spans="1:14" ht="11.25">
      <c r="A43" s="3">
        <v>41</v>
      </c>
      <c r="B43" s="3" t="s">
        <v>14</v>
      </c>
      <c r="C43" s="3" t="s">
        <v>21</v>
      </c>
      <c r="D43" s="3" t="s">
        <v>22</v>
      </c>
      <c r="E43" s="3">
        <v>4</v>
      </c>
      <c r="F43" s="3">
        <v>4</v>
      </c>
      <c r="G43" s="3">
        <v>2</v>
      </c>
      <c r="H43" s="3">
        <v>2</v>
      </c>
      <c r="I43" s="3">
        <v>1037</v>
      </c>
      <c r="J43" s="3">
        <v>390</v>
      </c>
      <c r="K43" s="3">
        <v>28</v>
      </c>
      <c r="L43" s="3">
        <v>0.0270009643201543</v>
      </c>
      <c r="M43" s="3">
        <v>0.0717948717948718</v>
      </c>
      <c r="N43" s="3">
        <v>0.0200142959256612</v>
      </c>
    </row>
    <row r="44" spans="1:14" ht="11.25">
      <c r="A44" s="3">
        <v>42</v>
      </c>
      <c r="B44" s="3" t="s">
        <v>14</v>
      </c>
      <c r="C44" s="3" t="s">
        <v>21</v>
      </c>
      <c r="D44" s="3" t="s">
        <v>22</v>
      </c>
      <c r="E44" s="3">
        <v>4</v>
      </c>
      <c r="F44" s="3">
        <v>4</v>
      </c>
      <c r="G44" s="3">
        <v>3</v>
      </c>
      <c r="H44" s="3">
        <v>3</v>
      </c>
      <c r="I44" s="3">
        <v>489</v>
      </c>
      <c r="J44" s="3">
        <v>316</v>
      </c>
      <c r="K44" s="3">
        <v>27</v>
      </c>
      <c r="L44" s="3">
        <v>0.0552147239263804</v>
      </c>
      <c r="M44" s="3">
        <v>0.0854430379746835</v>
      </c>
      <c r="N44" s="3">
        <v>0.0347043701799486</v>
      </c>
    </row>
    <row r="45" spans="1:14" ht="11.25">
      <c r="A45" s="3">
        <v>43</v>
      </c>
      <c r="B45" s="3" t="s">
        <v>14</v>
      </c>
      <c r="C45" s="3" t="s">
        <v>21</v>
      </c>
      <c r="D45" s="3" t="s">
        <v>22</v>
      </c>
      <c r="E45" s="3">
        <v>4</v>
      </c>
      <c r="F45" s="3">
        <v>4</v>
      </c>
      <c r="G45" s="3">
        <v>4</v>
      </c>
      <c r="H45" s="3">
        <v>4</v>
      </c>
      <c r="I45" s="3">
        <v>450</v>
      </c>
      <c r="J45" s="3">
        <v>282</v>
      </c>
      <c r="K45" s="3">
        <v>16</v>
      </c>
      <c r="L45" s="3">
        <v>0.0355555555555556</v>
      </c>
      <c r="M45" s="3">
        <v>0.0567375886524823</v>
      </c>
      <c r="N45" s="3">
        <v>0.0223463687150838</v>
      </c>
    </row>
    <row r="46" spans="1:14" ht="11.25">
      <c r="A46" s="3">
        <v>44</v>
      </c>
      <c r="B46" s="3" t="s">
        <v>14</v>
      </c>
      <c r="C46" s="3" t="s">
        <v>21</v>
      </c>
      <c r="D46" s="3" t="s">
        <v>22</v>
      </c>
      <c r="E46" s="3">
        <v>4</v>
      </c>
      <c r="F46" s="3">
        <v>4</v>
      </c>
      <c r="G46" s="3">
        <v>5</v>
      </c>
      <c r="H46" s="3">
        <v>5</v>
      </c>
      <c r="I46" s="3">
        <v>332</v>
      </c>
      <c r="J46" s="3">
        <v>299</v>
      </c>
      <c r="K46" s="3">
        <v>11</v>
      </c>
      <c r="L46" s="3">
        <v>0.0331325301204819</v>
      </c>
      <c r="M46" s="3">
        <v>0.0367892976588629</v>
      </c>
      <c r="N46" s="3">
        <v>0.017741935483871</v>
      </c>
    </row>
    <row r="47" spans="1:14" ht="11.25">
      <c r="A47" s="3">
        <v>45</v>
      </c>
      <c r="B47" s="3" t="s">
        <v>14</v>
      </c>
      <c r="C47" s="3" t="s">
        <v>21</v>
      </c>
      <c r="D47" s="3" t="s">
        <v>22</v>
      </c>
      <c r="E47" s="3">
        <v>4</v>
      </c>
      <c r="F47" s="3">
        <v>4</v>
      </c>
      <c r="G47" s="3">
        <v>6</v>
      </c>
      <c r="H47" s="3">
        <v>6</v>
      </c>
      <c r="I47" s="3">
        <v>232</v>
      </c>
      <c r="J47" s="3">
        <v>247</v>
      </c>
      <c r="K47" s="3">
        <v>13</v>
      </c>
      <c r="L47" s="3">
        <v>0.0560344827586207</v>
      </c>
      <c r="M47" s="3">
        <v>0.0526315789473684</v>
      </c>
      <c r="N47" s="3">
        <v>0.0278969957081545</v>
      </c>
    </row>
    <row r="48" spans="1:14" ht="11.25">
      <c r="A48" s="3">
        <v>46</v>
      </c>
      <c r="B48" s="3" t="s">
        <v>14</v>
      </c>
      <c r="C48" s="3" t="s">
        <v>21</v>
      </c>
      <c r="D48" s="3" t="s">
        <v>22</v>
      </c>
      <c r="E48" s="3">
        <v>4</v>
      </c>
      <c r="F48" s="3">
        <v>4</v>
      </c>
      <c r="G48" s="3">
        <v>7</v>
      </c>
      <c r="H48" s="3">
        <v>7</v>
      </c>
      <c r="I48" s="3">
        <v>222</v>
      </c>
      <c r="J48" s="3">
        <v>266</v>
      </c>
      <c r="K48" s="3">
        <v>4</v>
      </c>
      <c r="L48" s="3">
        <v>0.018018018018018</v>
      </c>
      <c r="M48" s="3">
        <v>0.0150375939849624</v>
      </c>
      <c r="N48" s="3">
        <v>0.00826446280991736</v>
      </c>
    </row>
    <row r="49" spans="1:14" ht="11.25">
      <c r="A49" s="3">
        <v>47</v>
      </c>
      <c r="B49" s="3" t="s">
        <v>14</v>
      </c>
      <c r="C49" s="3" t="s">
        <v>21</v>
      </c>
      <c r="D49" s="3" t="s">
        <v>22</v>
      </c>
      <c r="E49" s="3">
        <v>4</v>
      </c>
      <c r="F49" s="3">
        <v>4</v>
      </c>
      <c r="G49" s="3">
        <v>8</v>
      </c>
      <c r="H49" s="3">
        <v>8</v>
      </c>
      <c r="I49" s="3">
        <v>184</v>
      </c>
      <c r="J49" s="3">
        <v>246</v>
      </c>
      <c r="K49" s="3">
        <v>7</v>
      </c>
      <c r="L49" s="3">
        <v>0.0380434782608696</v>
      </c>
      <c r="M49" s="3">
        <v>0.0284552845528455</v>
      </c>
      <c r="N49" s="3">
        <v>0.016548463356974</v>
      </c>
    </row>
    <row r="50" spans="1:14" ht="11.25">
      <c r="A50" s="3">
        <v>48</v>
      </c>
      <c r="B50" s="3" t="s">
        <v>14</v>
      </c>
      <c r="C50" s="3" t="s">
        <v>21</v>
      </c>
      <c r="D50" s="3" t="s">
        <v>22</v>
      </c>
      <c r="E50" s="3">
        <v>4</v>
      </c>
      <c r="F50" s="3">
        <v>4</v>
      </c>
      <c r="G50" s="3">
        <v>9</v>
      </c>
      <c r="H50" s="3">
        <v>9</v>
      </c>
      <c r="I50" s="3">
        <v>164</v>
      </c>
      <c r="J50" s="3">
        <v>239</v>
      </c>
      <c r="K50" s="3">
        <v>7</v>
      </c>
      <c r="L50" s="3">
        <v>0.0426829268292683</v>
      </c>
      <c r="M50" s="3">
        <v>0.0292887029288703</v>
      </c>
      <c r="N50" s="3">
        <v>0.0176767676767677</v>
      </c>
    </row>
    <row r="51" spans="1:14" ht="11.25">
      <c r="A51" s="3">
        <v>49</v>
      </c>
      <c r="B51" s="3" t="s">
        <v>14</v>
      </c>
      <c r="C51" s="3" t="s">
        <v>21</v>
      </c>
      <c r="D51" s="3" t="s">
        <v>22</v>
      </c>
      <c r="E51" s="3">
        <v>4</v>
      </c>
      <c r="F51" s="3">
        <v>4</v>
      </c>
      <c r="G51" s="3">
        <v>10</v>
      </c>
      <c r="H51" s="3">
        <v>10</v>
      </c>
      <c r="I51" s="3">
        <v>148</v>
      </c>
      <c r="J51" s="3">
        <v>204</v>
      </c>
      <c r="K51" s="3">
        <v>3</v>
      </c>
      <c r="L51" s="3">
        <v>0.0202702702702703</v>
      </c>
      <c r="M51" s="3">
        <v>0.0147058823529412</v>
      </c>
      <c r="N51" s="3">
        <v>0.00859598853868195</v>
      </c>
    </row>
    <row r="52" spans="1:14" ht="11.25">
      <c r="A52" s="3">
        <v>50</v>
      </c>
      <c r="B52" s="3" t="s">
        <v>14</v>
      </c>
      <c r="C52" s="3" t="s">
        <v>21</v>
      </c>
      <c r="D52" s="3" t="s">
        <v>22</v>
      </c>
      <c r="E52" s="3">
        <v>4</v>
      </c>
      <c r="F52" s="3">
        <v>4</v>
      </c>
      <c r="G52" s="3">
        <v>11</v>
      </c>
      <c r="H52" s="3">
        <v>11</v>
      </c>
      <c r="I52" s="3">
        <v>159</v>
      </c>
      <c r="J52" s="3">
        <v>202</v>
      </c>
      <c r="K52" s="3">
        <v>4</v>
      </c>
      <c r="L52" s="3">
        <v>0.0251572327044025</v>
      </c>
      <c r="M52" s="3">
        <v>0.0198019801980198</v>
      </c>
      <c r="N52" s="3">
        <v>0.0112044817927171</v>
      </c>
    </row>
    <row r="53" spans="1:14" ht="11.25">
      <c r="A53" s="3">
        <v>51</v>
      </c>
      <c r="B53" s="3" t="s">
        <v>14</v>
      </c>
      <c r="C53" s="3" t="s">
        <v>21</v>
      </c>
      <c r="D53" s="3" t="s">
        <v>22</v>
      </c>
      <c r="E53" s="3">
        <v>4</v>
      </c>
      <c r="F53" s="3">
        <v>4</v>
      </c>
      <c r="G53" s="3">
        <v>12</v>
      </c>
      <c r="H53" s="3">
        <v>12</v>
      </c>
      <c r="I53" s="3">
        <v>121</v>
      </c>
      <c r="J53" s="3">
        <v>182</v>
      </c>
      <c r="K53" s="3">
        <v>2</v>
      </c>
      <c r="L53" s="3">
        <v>0.0165289256198347</v>
      </c>
      <c r="M53" s="3">
        <v>0.010989010989011</v>
      </c>
      <c r="N53" s="3">
        <v>0.00664451827242525</v>
      </c>
    </row>
    <row r="54" spans="1:14" ht="11.25">
      <c r="A54" s="3">
        <v>52</v>
      </c>
      <c r="B54" s="3" t="s">
        <v>14</v>
      </c>
      <c r="C54" s="3" t="s">
        <v>21</v>
      </c>
      <c r="D54" s="3" t="s">
        <v>22</v>
      </c>
      <c r="E54" s="3">
        <v>4</v>
      </c>
      <c r="F54" s="3">
        <v>4</v>
      </c>
      <c r="G54" s="3">
        <v>13</v>
      </c>
      <c r="H54" s="3">
        <v>13</v>
      </c>
      <c r="I54" s="3">
        <v>115</v>
      </c>
      <c r="J54" s="3">
        <v>177</v>
      </c>
      <c r="K54" s="3">
        <v>5</v>
      </c>
      <c r="L54" s="3">
        <v>0.0434782608695652</v>
      </c>
      <c r="M54" s="3">
        <v>0.0282485875706215</v>
      </c>
      <c r="N54" s="3">
        <v>0.0174216027874564</v>
      </c>
    </row>
    <row r="55" spans="1:14" ht="11.25">
      <c r="A55" s="3">
        <v>53</v>
      </c>
      <c r="B55" s="3" t="s">
        <v>14</v>
      </c>
      <c r="C55" s="3" t="s">
        <v>21</v>
      </c>
      <c r="D55" s="3" t="s">
        <v>22</v>
      </c>
      <c r="E55" s="3">
        <v>4</v>
      </c>
      <c r="F55" s="3">
        <v>4</v>
      </c>
      <c r="G55" s="3">
        <v>14</v>
      </c>
      <c r="H55" s="3">
        <v>14</v>
      </c>
      <c r="I55" s="3">
        <v>124</v>
      </c>
      <c r="J55" s="3">
        <v>164</v>
      </c>
      <c r="K55" s="3">
        <v>6</v>
      </c>
      <c r="L55" s="3">
        <v>0.0483870967741935</v>
      </c>
      <c r="M55" s="3">
        <v>0.0365853658536585</v>
      </c>
      <c r="N55" s="3">
        <v>0.0212765957446809</v>
      </c>
    </row>
    <row r="56" spans="1:14" ht="11.25">
      <c r="A56" s="3">
        <v>54</v>
      </c>
      <c r="B56" s="3" t="s">
        <v>14</v>
      </c>
      <c r="C56" s="3" t="s">
        <v>21</v>
      </c>
      <c r="D56" s="3" t="s">
        <v>22</v>
      </c>
      <c r="E56" s="3">
        <v>4</v>
      </c>
      <c r="F56" s="3">
        <v>4</v>
      </c>
      <c r="G56" s="3">
        <v>15</v>
      </c>
      <c r="H56" s="3">
        <v>15</v>
      </c>
      <c r="I56" s="3">
        <v>111</v>
      </c>
      <c r="J56" s="3">
        <v>161</v>
      </c>
      <c r="K56" s="3">
        <v>3</v>
      </c>
      <c r="L56" s="3">
        <v>0.027027027027027</v>
      </c>
      <c r="M56" s="3">
        <v>0.0186335403726708</v>
      </c>
      <c r="N56" s="3">
        <v>0.0111524163568773</v>
      </c>
    </row>
    <row r="57" spans="1:14" ht="11.25">
      <c r="A57" s="3">
        <v>55</v>
      </c>
      <c r="B57" s="3" t="s">
        <v>14</v>
      </c>
      <c r="C57" s="3" t="s">
        <v>21</v>
      </c>
      <c r="D57" s="3" t="s">
        <v>22</v>
      </c>
      <c r="E57" s="3">
        <v>4</v>
      </c>
      <c r="F57" s="3">
        <v>4</v>
      </c>
      <c r="G57" s="3">
        <v>16</v>
      </c>
      <c r="H57" s="3">
        <v>16</v>
      </c>
      <c r="I57" s="3">
        <v>117</v>
      </c>
      <c r="J57" s="3">
        <v>164</v>
      </c>
      <c r="K57" s="3">
        <v>1</v>
      </c>
      <c r="L57" s="3">
        <v>0.00854700854700855</v>
      </c>
      <c r="M57" s="3">
        <v>0.00609756097560976</v>
      </c>
      <c r="N57" s="3">
        <v>0.00357142857142857</v>
      </c>
    </row>
    <row r="58" spans="1:14" ht="11.25">
      <c r="A58" s="3">
        <v>56</v>
      </c>
      <c r="B58" s="3"/>
      <c r="C58" s="3"/>
      <c r="D58" s="3"/>
      <c r="E58" s="3"/>
      <c r="F58" s="3"/>
      <c r="G58" s="3"/>
      <c r="H58" s="3"/>
      <c r="I58" s="3">
        <f>SUM(I42:I57)</f>
        <v>5601</v>
      </c>
      <c r="J58" s="3">
        <f>SUM(J42:J57)</f>
        <v>3869</v>
      </c>
      <c r="K58" s="3">
        <f>SUM(K42:K57)</f>
        <v>198</v>
      </c>
      <c r="L58" s="3">
        <f>I58/7088</f>
        <v>0.7902088036117382</v>
      </c>
      <c r="M58" s="3">
        <f>J58/7088</f>
        <v>0.545852144469526</v>
      </c>
      <c r="N58" s="3">
        <f>K58/7088</f>
        <v>0.027934537246049662</v>
      </c>
    </row>
    <row r="59" spans="1:14" ht="11.25">
      <c r="A59" s="3">
        <v>57</v>
      </c>
      <c r="B59" s="3" t="s">
        <v>14</v>
      </c>
      <c r="C59" s="3" t="s">
        <v>21</v>
      </c>
      <c r="D59" s="3" t="s">
        <v>19</v>
      </c>
      <c r="E59" s="3">
        <v>4</v>
      </c>
      <c r="F59" s="3">
        <v>4</v>
      </c>
      <c r="G59" s="3">
        <v>1</v>
      </c>
      <c r="H59" s="3">
        <v>1</v>
      </c>
      <c r="I59" s="3">
        <v>1596</v>
      </c>
      <c r="J59" s="3">
        <v>542</v>
      </c>
      <c r="K59" s="3">
        <v>26</v>
      </c>
      <c r="L59" s="3">
        <v>0.0162907268170426</v>
      </c>
      <c r="M59" s="3">
        <v>0.0479704797047971</v>
      </c>
      <c r="N59" s="3">
        <v>0.0123106060606061</v>
      </c>
    </row>
    <row r="60" spans="1:14" ht="11.25">
      <c r="A60" s="3">
        <v>58</v>
      </c>
      <c r="B60" s="3" t="s">
        <v>14</v>
      </c>
      <c r="C60" s="3" t="s">
        <v>21</v>
      </c>
      <c r="D60" s="3" t="s">
        <v>19</v>
      </c>
      <c r="E60" s="3">
        <v>4</v>
      </c>
      <c r="F60" s="3">
        <v>4</v>
      </c>
      <c r="G60" s="3">
        <v>2</v>
      </c>
      <c r="H60" s="3">
        <v>2</v>
      </c>
      <c r="I60" s="3">
        <v>1037</v>
      </c>
      <c r="J60" s="3">
        <v>580</v>
      </c>
      <c r="K60" s="3">
        <v>24</v>
      </c>
      <c r="L60" s="3">
        <v>0.0231436837029894</v>
      </c>
      <c r="M60" s="3">
        <v>0.0413793103448276</v>
      </c>
      <c r="N60" s="3">
        <v>0.0150659133709981</v>
      </c>
    </row>
    <row r="61" spans="1:14" ht="11.25">
      <c r="A61" s="3">
        <v>59</v>
      </c>
      <c r="B61" s="3" t="s">
        <v>14</v>
      </c>
      <c r="C61" s="3" t="s">
        <v>21</v>
      </c>
      <c r="D61" s="3" t="s">
        <v>19</v>
      </c>
      <c r="E61" s="3">
        <v>4</v>
      </c>
      <c r="F61" s="3">
        <v>4</v>
      </c>
      <c r="G61" s="3">
        <v>3</v>
      </c>
      <c r="H61" s="3">
        <v>3</v>
      </c>
      <c r="I61" s="3">
        <v>489</v>
      </c>
      <c r="J61" s="3">
        <v>584</v>
      </c>
      <c r="K61" s="3">
        <v>4</v>
      </c>
      <c r="L61" s="3">
        <v>0.0081799591002045</v>
      </c>
      <c r="M61" s="3">
        <v>0.00684931506849315</v>
      </c>
      <c r="N61" s="3">
        <v>0.00374181478016838</v>
      </c>
    </row>
    <row r="62" spans="1:14" ht="11.25">
      <c r="A62" s="3">
        <v>60</v>
      </c>
      <c r="B62" s="3" t="s">
        <v>14</v>
      </c>
      <c r="C62" s="3" t="s">
        <v>21</v>
      </c>
      <c r="D62" s="3" t="s">
        <v>19</v>
      </c>
      <c r="E62" s="3">
        <v>4</v>
      </c>
      <c r="F62" s="3">
        <v>4</v>
      </c>
      <c r="G62" s="3">
        <v>4</v>
      </c>
      <c r="H62" s="3">
        <v>4</v>
      </c>
      <c r="I62" s="3">
        <v>450</v>
      </c>
      <c r="J62" s="3">
        <v>502</v>
      </c>
      <c r="K62" s="3">
        <v>2</v>
      </c>
      <c r="L62" s="3">
        <v>0.00444444444444444</v>
      </c>
      <c r="M62" s="3">
        <v>0.00398406374501992</v>
      </c>
      <c r="N62" s="3">
        <v>0.00210526315789474</v>
      </c>
    </row>
    <row r="63" spans="1:14" ht="11.25">
      <c r="A63" s="3">
        <v>61</v>
      </c>
      <c r="B63" s="3" t="s">
        <v>14</v>
      </c>
      <c r="C63" s="3" t="s">
        <v>21</v>
      </c>
      <c r="D63" s="3" t="s">
        <v>19</v>
      </c>
      <c r="E63" s="3">
        <v>4</v>
      </c>
      <c r="F63" s="3">
        <v>4</v>
      </c>
      <c r="G63" s="3">
        <v>5</v>
      </c>
      <c r="H63" s="3">
        <v>5</v>
      </c>
      <c r="I63" s="3">
        <v>332</v>
      </c>
      <c r="J63" s="3">
        <v>478</v>
      </c>
      <c r="K63" s="3">
        <v>13</v>
      </c>
      <c r="L63" s="3">
        <v>0.0391566265060241</v>
      </c>
      <c r="M63" s="3">
        <v>0.0271966527196653</v>
      </c>
      <c r="N63" s="3">
        <v>0.0163111668757842</v>
      </c>
    </row>
    <row r="64" spans="1:14" ht="11.25">
      <c r="A64" s="3">
        <v>62</v>
      </c>
      <c r="B64" s="3" t="s">
        <v>14</v>
      </c>
      <c r="C64" s="3" t="s">
        <v>21</v>
      </c>
      <c r="D64" s="3" t="s">
        <v>19</v>
      </c>
      <c r="E64" s="3">
        <v>4</v>
      </c>
      <c r="F64" s="3">
        <v>4</v>
      </c>
      <c r="G64" s="3">
        <v>6</v>
      </c>
      <c r="H64" s="3">
        <v>6</v>
      </c>
      <c r="I64" s="3">
        <v>232</v>
      </c>
      <c r="J64" s="3">
        <v>460</v>
      </c>
      <c r="K64" s="3">
        <v>13</v>
      </c>
      <c r="L64" s="3">
        <v>0.0560344827586207</v>
      </c>
      <c r="M64" s="3">
        <v>0.0282608695652174</v>
      </c>
      <c r="N64" s="3">
        <v>0.0191458026509573</v>
      </c>
    </row>
    <row r="65" spans="1:14" ht="11.25">
      <c r="A65" s="3">
        <v>63</v>
      </c>
      <c r="B65" s="3" t="s">
        <v>14</v>
      </c>
      <c r="C65" s="3" t="s">
        <v>21</v>
      </c>
      <c r="D65" s="3" t="s">
        <v>19</v>
      </c>
      <c r="E65" s="3">
        <v>4</v>
      </c>
      <c r="F65" s="3">
        <v>4</v>
      </c>
      <c r="G65" s="3">
        <v>7</v>
      </c>
      <c r="H65" s="3">
        <v>7</v>
      </c>
      <c r="I65" s="3">
        <v>222</v>
      </c>
      <c r="J65" s="3">
        <v>367</v>
      </c>
      <c r="K65" s="3">
        <v>9</v>
      </c>
      <c r="L65" s="3">
        <v>0.0405405405405405</v>
      </c>
      <c r="M65" s="3">
        <v>0.0245231607629428</v>
      </c>
      <c r="N65" s="3">
        <v>0.0155172413793103</v>
      </c>
    </row>
    <row r="66" spans="1:14" ht="11.25">
      <c r="A66" s="3">
        <v>64</v>
      </c>
      <c r="B66" s="3" t="s">
        <v>14</v>
      </c>
      <c r="C66" s="3" t="s">
        <v>21</v>
      </c>
      <c r="D66" s="3" t="s">
        <v>19</v>
      </c>
      <c r="E66" s="3">
        <v>4</v>
      </c>
      <c r="F66" s="3">
        <v>4</v>
      </c>
      <c r="G66" s="3">
        <v>8</v>
      </c>
      <c r="H66" s="3">
        <v>8</v>
      </c>
      <c r="I66" s="3">
        <v>184</v>
      </c>
      <c r="J66" s="3">
        <v>346</v>
      </c>
      <c r="K66" s="3">
        <v>24</v>
      </c>
      <c r="L66" s="3">
        <v>0.130434782608696</v>
      </c>
      <c r="M66" s="3">
        <v>0.069364161849711</v>
      </c>
      <c r="N66" s="3">
        <v>0.0474308300395257</v>
      </c>
    </row>
    <row r="67" spans="1:14" ht="11.25">
      <c r="A67" s="3">
        <v>65</v>
      </c>
      <c r="B67" s="3" t="s">
        <v>14</v>
      </c>
      <c r="C67" s="3" t="s">
        <v>21</v>
      </c>
      <c r="D67" s="3" t="s">
        <v>19</v>
      </c>
      <c r="E67" s="3">
        <v>4</v>
      </c>
      <c r="F67" s="3">
        <v>4</v>
      </c>
      <c r="G67" s="3">
        <v>9</v>
      </c>
      <c r="H67" s="3">
        <v>9</v>
      </c>
      <c r="I67" s="3">
        <v>164</v>
      </c>
      <c r="J67" s="3">
        <v>332</v>
      </c>
      <c r="K67" s="3">
        <v>3</v>
      </c>
      <c r="L67" s="3">
        <v>0.0182926829268293</v>
      </c>
      <c r="M67" s="3">
        <v>0.00903614457831325</v>
      </c>
      <c r="N67" s="3">
        <v>0.00608519269776876</v>
      </c>
    </row>
    <row r="68" spans="1:14" ht="11.25">
      <c r="A68" s="3">
        <v>66</v>
      </c>
      <c r="B68" s="3" t="s">
        <v>14</v>
      </c>
      <c r="C68" s="3" t="s">
        <v>21</v>
      </c>
      <c r="D68" s="3" t="s">
        <v>19</v>
      </c>
      <c r="E68" s="3">
        <v>4</v>
      </c>
      <c r="F68" s="3">
        <v>4</v>
      </c>
      <c r="G68" s="3">
        <v>10</v>
      </c>
      <c r="H68" s="3">
        <v>10</v>
      </c>
      <c r="I68" s="3">
        <v>148</v>
      </c>
      <c r="J68" s="3">
        <v>308</v>
      </c>
      <c r="K68" s="3">
        <v>27</v>
      </c>
      <c r="L68" s="3">
        <v>0.182432432432432</v>
      </c>
      <c r="M68" s="3">
        <v>0.0876623376623377</v>
      </c>
      <c r="N68" s="3">
        <v>0.0629370629370629</v>
      </c>
    </row>
    <row r="69" spans="1:14" ht="11.25">
      <c r="A69" s="3">
        <v>67</v>
      </c>
      <c r="B69" s="3" t="s">
        <v>14</v>
      </c>
      <c r="C69" s="3" t="s">
        <v>21</v>
      </c>
      <c r="D69" s="3" t="s">
        <v>19</v>
      </c>
      <c r="E69" s="3">
        <v>4</v>
      </c>
      <c r="F69" s="3">
        <v>4</v>
      </c>
      <c r="G69" s="3">
        <v>11</v>
      </c>
      <c r="H69" s="3">
        <v>11</v>
      </c>
      <c r="I69" s="3">
        <v>159</v>
      </c>
      <c r="J69" s="3">
        <v>253</v>
      </c>
      <c r="K69" s="3">
        <v>9</v>
      </c>
      <c r="L69" s="3">
        <v>0.0566037735849057</v>
      </c>
      <c r="M69" s="3">
        <v>0.0355731225296443</v>
      </c>
      <c r="N69" s="3">
        <v>0.0223325062034739</v>
      </c>
    </row>
    <row r="70" spans="1:14" ht="11.25">
      <c r="A70" s="3">
        <v>68</v>
      </c>
      <c r="B70" s="3" t="s">
        <v>14</v>
      </c>
      <c r="C70" s="3" t="s">
        <v>21</v>
      </c>
      <c r="D70" s="3" t="s">
        <v>19</v>
      </c>
      <c r="E70" s="3">
        <v>4</v>
      </c>
      <c r="F70" s="3">
        <v>4</v>
      </c>
      <c r="G70" s="3">
        <v>12</v>
      </c>
      <c r="H70" s="3">
        <v>12</v>
      </c>
      <c r="I70" s="3">
        <v>121</v>
      </c>
      <c r="J70" s="3">
        <v>230</v>
      </c>
      <c r="K70" s="3">
        <v>8</v>
      </c>
      <c r="L70" s="3">
        <v>0.0661157024793388</v>
      </c>
      <c r="M70" s="3">
        <v>0.0347826086956522</v>
      </c>
      <c r="N70" s="3">
        <v>0.0233236151603499</v>
      </c>
    </row>
    <row r="71" spans="1:14" ht="11.25">
      <c r="A71" s="3">
        <v>69</v>
      </c>
      <c r="B71" s="3" t="s">
        <v>14</v>
      </c>
      <c r="C71" s="3" t="s">
        <v>21</v>
      </c>
      <c r="D71" s="3" t="s">
        <v>19</v>
      </c>
      <c r="E71" s="3">
        <v>4</v>
      </c>
      <c r="F71" s="3">
        <v>4</v>
      </c>
      <c r="G71" s="3">
        <v>13</v>
      </c>
      <c r="H71" s="3">
        <v>13</v>
      </c>
      <c r="I71" s="3">
        <v>115</v>
      </c>
      <c r="J71" s="3">
        <v>236</v>
      </c>
      <c r="K71" s="3">
        <v>2</v>
      </c>
      <c r="L71" s="3">
        <v>0.0173913043478261</v>
      </c>
      <c r="M71" s="3">
        <v>0.00847457627118644</v>
      </c>
      <c r="N71" s="3">
        <v>0.00573065902578797</v>
      </c>
    </row>
    <row r="72" spans="1:14" ht="11.25">
      <c r="A72" s="3">
        <v>70</v>
      </c>
      <c r="B72" s="3" t="s">
        <v>14</v>
      </c>
      <c r="C72" s="3" t="s">
        <v>21</v>
      </c>
      <c r="D72" s="3" t="s">
        <v>19</v>
      </c>
      <c r="E72" s="3">
        <v>4</v>
      </c>
      <c r="F72" s="3">
        <v>4</v>
      </c>
      <c r="G72" s="3">
        <v>14</v>
      </c>
      <c r="H72" s="3">
        <v>14</v>
      </c>
      <c r="I72" s="3">
        <v>124</v>
      </c>
      <c r="J72" s="3">
        <v>216</v>
      </c>
      <c r="K72" s="3">
        <v>1</v>
      </c>
      <c r="L72" s="3">
        <v>0.00806451612903226</v>
      </c>
      <c r="M72" s="3">
        <v>0.00462962962962963</v>
      </c>
      <c r="N72" s="3">
        <v>0.00294985250737463</v>
      </c>
    </row>
    <row r="73" spans="1:14" ht="11.25">
      <c r="A73" s="3">
        <v>71</v>
      </c>
      <c r="B73" s="3" t="s">
        <v>14</v>
      </c>
      <c r="C73" s="3" t="s">
        <v>21</v>
      </c>
      <c r="D73" s="3" t="s">
        <v>19</v>
      </c>
      <c r="E73" s="3">
        <v>4</v>
      </c>
      <c r="F73" s="3">
        <v>4</v>
      </c>
      <c r="G73" s="3">
        <v>15</v>
      </c>
      <c r="H73" s="3">
        <v>15</v>
      </c>
      <c r="I73" s="3">
        <v>111</v>
      </c>
      <c r="J73" s="3">
        <v>190</v>
      </c>
      <c r="K73" s="3">
        <v>15</v>
      </c>
      <c r="L73" s="3">
        <v>0.135135135135135</v>
      </c>
      <c r="M73" s="3">
        <v>0.0789473684210526</v>
      </c>
      <c r="N73" s="3">
        <v>0.0524475524475524</v>
      </c>
    </row>
    <row r="74" spans="1:14" ht="11.25">
      <c r="A74" s="3">
        <v>72</v>
      </c>
      <c r="B74" s="3" t="s">
        <v>14</v>
      </c>
      <c r="C74" s="3" t="s">
        <v>21</v>
      </c>
      <c r="D74" s="3" t="s">
        <v>19</v>
      </c>
      <c r="E74" s="3">
        <v>4</v>
      </c>
      <c r="F74" s="3">
        <v>4</v>
      </c>
      <c r="G74" s="3">
        <v>16</v>
      </c>
      <c r="H74" s="3">
        <v>16</v>
      </c>
      <c r="I74" s="3">
        <v>117</v>
      </c>
      <c r="J74" s="3">
        <v>167</v>
      </c>
      <c r="K74" s="3">
        <v>4</v>
      </c>
      <c r="L74" s="3">
        <v>0.0341880341880342</v>
      </c>
      <c r="M74" s="3">
        <v>0.0239520958083832</v>
      </c>
      <c r="N74" s="3">
        <v>0.0142857142857143</v>
      </c>
    </row>
    <row r="75" spans="1:14" ht="11.25">
      <c r="A75" s="3">
        <v>73</v>
      </c>
      <c r="B75" s="3"/>
      <c r="C75" s="3"/>
      <c r="D75" s="3"/>
      <c r="E75" s="3"/>
      <c r="F75" s="3"/>
      <c r="G75" s="3"/>
      <c r="H75" s="3"/>
      <c r="I75" s="3">
        <f>SUM(I59:I74)</f>
        <v>5601</v>
      </c>
      <c r="J75" s="3">
        <f>SUM(J59:J74)</f>
        <v>5791</v>
      </c>
      <c r="K75" s="3">
        <f>SUM(K59:K74)</f>
        <v>184</v>
      </c>
      <c r="L75" s="3">
        <f>I75/7088</f>
        <v>0.7902088036117382</v>
      </c>
      <c r="M75" s="3">
        <f>J75/7088</f>
        <v>0.8170146726862303</v>
      </c>
      <c r="N75" s="3">
        <f>K75/7088</f>
        <v>0.025959367945823927</v>
      </c>
    </row>
    <row r="76" spans="1:14" ht="11.25">
      <c r="A76" s="3">
        <v>74</v>
      </c>
      <c r="B76" s="3" t="s">
        <v>14</v>
      </c>
      <c r="C76" s="3" t="s">
        <v>20</v>
      </c>
      <c r="D76" s="3" t="s">
        <v>23</v>
      </c>
      <c r="E76" s="3">
        <v>4</v>
      </c>
      <c r="F76" s="3">
        <v>4</v>
      </c>
      <c r="G76" s="3">
        <v>1</v>
      </c>
      <c r="H76" s="3">
        <v>1</v>
      </c>
      <c r="I76" s="3">
        <v>1310</v>
      </c>
      <c r="J76" s="3">
        <v>474</v>
      </c>
      <c r="K76" s="3">
        <v>4</v>
      </c>
      <c r="L76" s="3">
        <v>0.00305343511450382</v>
      </c>
      <c r="M76" s="3">
        <v>0.00843881856540084</v>
      </c>
      <c r="N76" s="3">
        <v>0.00224719101123596</v>
      </c>
    </row>
    <row r="77" spans="1:14" ht="11.25">
      <c r="A77" s="3">
        <v>75</v>
      </c>
      <c r="B77" s="3" t="s">
        <v>14</v>
      </c>
      <c r="C77" s="3" t="s">
        <v>20</v>
      </c>
      <c r="D77" s="3" t="s">
        <v>23</v>
      </c>
      <c r="E77" s="3">
        <v>4</v>
      </c>
      <c r="F77" s="3">
        <v>4</v>
      </c>
      <c r="G77" s="3">
        <v>2</v>
      </c>
      <c r="H77" s="3">
        <v>2</v>
      </c>
      <c r="I77" s="3">
        <v>963</v>
      </c>
      <c r="J77" s="3">
        <v>495</v>
      </c>
      <c r="K77" s="3">
        <v>4</v>
      </c>
      <c r="L77" s="3">
        <v>0.00415368639667705</v>
      </c>
      <c r="M77" s="3">
        <v>0.00808080808080808</v>
      </c>
      <c r="N77" s="3">
        <v>0.00275103163686382</v>
      </c>
    </row>
    <row r="78" spans="1:14" ht="11.25">
      <c r="A78" s="3">
        <v>76</v>
      </c>
      <c r="B78" s="3" t="s">
        <v>14</v>
      </c>
      <c r="C78" s="3" t="s">
        <v>20</v>
      </c>
      <c r="D78" s="3" t="s">
        <v>23</v>
      </c>
      <c r="E78" s="3">
        <v>4</v>
      </c>
      <c r="F78" s="3">
        <v>4</v>
      </c>
      <c r="G78" s="3">
        <v>3</v>
      </c>
      <c r="H78" s="3">
        <v>3</v>
      </c>
      <c r="I78" s="3">
        <v>543</v>
      </c>
      <c r="J78" s="3">
        <v>412</v>
      </c>
      <c r="K78" s="3">
        <v>167</v>
      </c>
      <c r="L78" s="3">
        <v>0.307550644567219</v>
      </c>
      <c r="M78" s="3">
        <v>0.405339805825243</v>
      </c>
      <c r="N78" s="3">
        <v>0.211928934010152</v>
      </c>
    </row>
    <row r="79" spans="1:14" ht="11.25">
      <c r="A79" s="3">
        <v>77</v>
      </c>
      <c r="B79" s="3" t="s">
        <v>14</v>
      </c>
      <c r="C79" s="3" t="s">
        <v>20</v>
      </c>
      <c r="D79" s="3" t="s">
        <v>23</v>
      </c>
      <c r="E79" s="3">
        <v>4</v>
      </c>
      <c r="F79" s="3">
        <v>4</v>
      </c>
      <c r="G79" s="3">
        <v>4</v>
      </c>
      <c r="H79" s="3">
        <v>4</v>
      </c>
      <c r="I79" s="3">
        <v>462</v>
      </c>
      <c r="J79" s="3">
        <v>321</v>
      </c>
      <c r="K79" s="3">
        <v>82</v>
      </c>
      <c r="L79" s="3">
        <v>0.177489177489178</v>
      </c>
      <c r="M79" s="3">
        <v>0.255451713395639</v>
      </c>
      <c r="N79" s="3">
        <v>0.1169757489301</v>
      </c>
    </row>
    <row r="80" spans="1:14" ht="11.25">
      <c r="A80" s="3">
        <v>78</v>
      </c>
      <c r="B80" s="3" t="s">
        <v>14</v>
      </c>
      <c r="C80" s="3" t="s">
        <v>20</v>
      </c>
      <c r="D80" s="3" t="s">
        <v>23</v>
      </c>
      <c r="E80" s="3">
        <v>4</v>
      </c>
      <c r="F80" s="3">
        <v>4</v>
      </c>
      <c r="G80" s="3">
        <v>5</v>
      </c>
      <c r="H80" s="3">
        <v>5</v>
      </c>
      <c r="I80" s="3">
        <v>331</v>
      </c>
      <c r="J80" s="3">
        <v>286</v>
      </c>
      <c r="K80" s="3">
        <v>8</v>
      </c>
      <c r="L80" s="3">
        <v>0.0241691842900302</v>
      </c>
      <c r="M80" s="3">
        <v>0.027972027972028</v>
      </c>
      <c r="N80" s="3">
        <v>0.013136288998358</v>
      </c>
    </row>
    <row r="81" spans="1:14" ht="11.25">
      <c r="A81" s="3">
        <v>79</v>
      </c>
      <c r="B81" s="3" t="s">
        <v>14</v>
      </c>
      <c r="C81" s="3" t="s">
        <v>20</v>
      </c>
      <c r="D81" s="3" t="s">
        <v>23</v>
      </c>
      <c r="E81" s="3">
        <v>4</v>
      </c>
      <c r="F81" s="3">
        <v>4</v>
      </c>
      <c r="G81" s="3">
        <v>6</v>
      </c>
      <c r="H81" s="3">
        <v>6</v>
      </c>
      <c r="I81" s="3">
        <v>283</v>
      </c>
      <c r="J81" s="3">
        <v>261</v>
      </c>
      <c r="K81" s="3">
        <v>4</v>
      </c>
      <c r="L81" s="3">
        <v>0.0141342756183746</v>
      </c>
      <c r="M81" s="3">
        <v>0.0153256704980843</v>
      </c>
      <c r="N81" s="3">
        <v>0.00740740740740741</v>
      </c>
    </row>
    <row r="82" spans="1:14" ht="11.25">
      <c r="A82" s="3">
        <v>80</v>
      </c>
      <c r="B82" s="3" t="s">
        <v>14</v>
      </c>
      <c r="C82" s="3" t="s">
        <v>20</v>
      </c>
      <c r="D82" s="3" t="s">
        <v>23</v>
      </c>
      <c r="E82" s="3">
        <v>4</v>
      </c>
      <c r="F82" s="3">
        <v>4</v>
      </c>
      <c r="G82" s="3">
        <v>7</v>
      </c>
      <c r="H82" s="3">
        <v>7</v>
      </c>
      <c r="I82" s="3">
        <v>250</v>
      </c>
      <c r="J82" s="3">
        <v>249</v>
      </c>
      <c r="K82" s="3">
        <v>4</v>
      </c>
      <c r="L82" s="3">
        <v>0.016</v>
      </c>
      <c r="M82" s="3">
        <v>0.0160642570281124</v>
      </c>
      <c r="N82" s="3">
        <v>0.00808080808080808</v>
      </c>
    </row>
    <row r="83" spans="1:14" ht="11.25">
      <c r="A83" s="3">
        <v>81</v>
      </c>
      <c r="B83" s="3" t="s">
        <v>14</v>
      </c>
      <c r="C83" s="3" t="s">
        <v>20</v>
      </c>
      <c r="D83" s="3" t="s">
        <v>23</v>
      </c>
      <c r="E83" s="3">
        <v>4</v>
      </c>
      <c r="F83" s="3">
        <v>4</v>
      </c>
      <c r="G83" s="3">
        <v>8</v>
      </c>
      <c r="H83" s="3">
        <v>8</v>
      </c>
      <c r="I83" s="3">
        <v>241</v>
      </c>
      <c r="J83" s="3">
        <v>232</v>
      </c>
      <c r="K83" s="3">
        <v>1</v>
      </c>
      <c r="L83" s="3">
        <v>0.004149377593361</v>
      </c>
      <c r="M83" s="3">
        <v>0.00431034482758621</v>
      </c>
      <c r="N83" s="3">
        <v>0.00211864406779661</v>
      </c>
    </row>
    <row r="84" spans="1:14" ht="11.25">
      <c r="A84" s="3">
        <v>82</v>
      </c>
      <c r="B84" s="3" t="s">
        <v>14</v>
      </c>
      <c r="C84" s="3" t="s">
        <v>20</v>
      </c>
      <c r="D84" s="3" t="s">
        <v>23</v>
      </c>
      <c r="E84" s="3">
        <v>4</v>
      </c>
      <c r="F84" s="3">
        <v>4</v>
      </c>
      <c r="G84" s="3">
        <v>9</v>
      </c>
      <c r="H84" s="3">
        <v>9</v>
      </c>
      <c r="I84" s="3">
        <v>231</v>
      </c>
      <c r="J84" s="3">
        <v>218</v>
      </c>
      <c r="K84" s="3">
        <v>2</v>
      </c>
      <c r="L84" s="3">
        <v>0.00865800865800866</v>
      </c>
      <c r="M84" s="3">
        <v>0.00917431192660551</v>
      </c>
      <c r="N84" s="3">
        <v>0.00447427293064877</v>
      </c>
    </row>
    <row r="85" spans="1:14" ht="11.25">
      <c r="A85" s="3">
        <v>83</v>
      </c>
      <c r="B85" s="3" t="s">
        <v>14</v>
      </c>
      <c r="C85" s="3" t="s">
        <v>20</v>
      </c>
      <c r="D85" s="3" t="s">
        <v>23</v>
      </c>
      <c r="E85" s="3">
        <v>4</v>
      </c>
      <c r="F85" s="3">
        <v>4</v>
      </c>
      <c r="G85" s="3">
        <v>10</v>
      </c>
      <c r="H85" s="3">
        <v>10</v>
      </c>
      <c r="I85" s="3">
        <v>178</v>
      </c>
      <c r="J85" s="3">
        <v>207</v>
      </c>
      <c r="K85" s="3">
        <v>7</v>
      </c>
      <c r="L85" s="3">
        <v>0.0393258426966292</v>
      </c>
      <c r="M85" s="3">
        <v>0.0338164251207729</v>
      </c>
      <c r="N85" s="3">
        <v>0.0185185185185185</v>
      </c>
    </row>
    <row r="86" spans="1:14" ht="11.25">
      <c r="A86" s="3">
        <v>84</v>
      </c>
      <c r="B86" s="3" t="s">
        <v>14</v>
      </c>
      <c r="C86" s="3" t="s">
        <v>20</v>
      </c>
      <c r="D86" s="3" t="s">
        <v>23</v>
      </c>
      <c r="E86" s="3">
        <v>4</v>
      </c>
      <c r="F86" s="3">
        <v>4</v>
      </c>
      <c r="G86" s="3">
        <v>11</v>
      </c>
      <c r="H86" s="3">
        <v>11</v>
      </c>
      <c r="I86" s="3">
        <v>155</v>
      </c>
      <c r="J86" s="3">
        <v>178</v>
      </c>
      <c r="K86" s="3">
        <v>1</v>
      </c>
      <c r="L86" s="3">
        <v>0.00645161290322581</v>
      </c>
      <c r="M86" s="3">
        <v>0.00561797752808989</v>
      </c>
      <c r="N86" s="3">
        <v>0.00301204819277108</v>
      </c>
    </row>
    <row r="87" spans="1:14" ht="11.25">
      <c r="A87" s="3">
        <v>85</v>
      </c>
      <c r="B87" s="3" t="s">
        <v>14</v>
      </c>
      <c r="C87" s="3" t="s">
        <v>20</v>
      </c>
      <c r="D87" s="3" t="s">
        <v>23</v>
      </c>
      <c r="E87" s="3">
        <v>4</v>
      </c>
      <c r="F87" s="3">
        <v>4</v>
      </c>
      <c r="G87" s="3">
        <v>12</v>
      </c>
      <c r="H87" s="3">
        <v>12</v>
      </c>
      <c r="I87" s="3">
        <v>139</v>
      </c>
      <c r="J87" s="3">
        <v>162</v>
      </c>
      <c r="K87" s="3">
        <v>2</v>
      </c>
      <c r="L87" s="3">
        <v>0.0143884892086331</v>
      </c>
      <c r="M87" s="3">
        <v>0.0123456790123457</v>
      </c>
      <c r="N87" s="3">
        <v>0.00668896321070234</v>
      </c>
    </row>
    <row r="88" spans="1:14" ht="11.25">
      <c r="A88" s="3">
        <v>86</v>
      </c>
      <c r="B88" s="3" t="s">
        <v>14</v>
      </c>
      <c r="C88" s="3" t="s">
        <v>20</v>
      </c>
      <c r="D88" s="3" t="s">
        <v>23</v>
      </c>
      <c r="E88" s="3">
        <v>4</v>
      </c>
      <c r="F88" s="3">
        <v>4</v>
      </c>
      <c r="G88" s="3">
        <v>13</v>
      </c>
      <c r="H88" s="3">
        <v>13</v>
      </c>
      <c r="I88" s="3">
        <v>149</v>
      </c>
      <c r="J88" s="3">
        <v>159</v>
      </c>
      <c r="K88" s="3">
        <v>3</v>
      </c>
      <c r="L88" s="3">
        <v>0.0201342281879195</v>
      </c>
      <c r="M88" s="3">
        <v>0.0188679245283019</v>
      </c>
      <c r="N88" s="3">
        <v>0.00983606557377049</v>
      </c>
    </row>
    <row r="89" spans="1:14" ht="11.25">
      <c r="A89" s="3">
        <v>87</v>
      </c>
      <c r="B89" s="3" t="s">
        <v>14</v>
      </c>
      <c r="C89" s="3" t="s">
        <v>20</v>
      </c>
      <c r="D89" s="3" t="s">
        <v>23</v>
      </c>
      <c r="E89" s="3">
        <v>4</v>
      </c>
      <c r="F89" s="3">
        <v>4</v>
      </c>
      <c r="G89" s="3">
        <v>14</v>
      </c>
      <c r="H89" s="3">
        <v>14</v>
      </c>
      <c r="I89" s="3">
        <v>152</v>
      </c>
      <c r="J89" s="3">
        <v>140</v>
      </c>
      <c r="K89" s="3">
        <v>0</v>
      </c>
      <c r="L89" s="3">
        <v>0</v>
      </c>
      <c r="M89" s="3">
        <v>0</v>
      </c>
      <c r="N89" s="3">
        <v>0</v>
      </c>
    </row>
    <row r="90" spans="1:14" ht="11.25">
      <c r="A90" s="3">
        <v>88</v>
      </c>
      <c r="B90" s="3" t="s">
        <v>14</v>
      </c>
      <c r="C90" s="3" t="s">
        <v>20</v>
      </c>
      <c r="D90" s="3" t="s">
        <v>23</v>
      </c>
      <c r="E90" s="3">
        <v>4</v>
      </c>
      <c r="F90" s="3">
        <v>4</v>
      </c>
      <c r="G90" s="3">
        <v>15</v>
      </c>
      <c r="H90" s="3">
        <v>15</v>
      </c>
      <c r="I90" s="3">
        <v>129</v>
      </c>
      <c r="J90" s="3">
        <v>129</v>
      </c>
      <c r="K90" s="3">
        <v>0</v>
      </c>
      <c r="L90" s="3">
        <v>0</v>
      </c>
      <c r="M90" s="3">
        <v>0</v>
      </c>
      <c r="N90" s="3">
        <v>0</v>
      </c>
    </row>
    <row r="91" spans="1:14" ht="11.25">
      <c r="A91" s="3">
        <v>89</v>
      </c>
      <c r="B91" s="3" t="s">
        <v>14</v>
      </c>
      <c r="C91" s="3" t="s">
        <v>20</v>
      </c>
      <c r="D91" s="3" t="s">
        <v>23</v>
      </c>
      <c r="E91" s="3">
        <v>4</v>
      </c>
      <c r="F91" s="3">
        <v>4</v>
      </c>
      <c r="G91" s="3">
        <v>16</v>
      </c>
      <c r="H91" s="3">
        <v>16</v>
      </c>
      <c r="I91" s="3">
        <v>122</v>
      </c>
      <c r="J91" s="3">
        <v>138</v>
      </c>
      <c r="K91" s="3">
        <v>4</v>
      </c>
      <c r="L91" s="3">
        <v>0.0327868852459016</v>
      </c>
      <c r="M91" s="3">
        <v>0.0289855072463768</v>
      </c>
      <c r="N91" s="3">
        <v>0.015625</v>
      </c>
    </row>
    <row r="92" spans="1:14" ht="11.25">
      <c r="A92" s="3">
        <v>90</v>
      </c>
      <c r="B92" s="3" t="s">
        <v>14</v>
      </c>
      <c r="C92" s="3" t="s">
        <v>20</v>
      </c>
      <c r="D92" s="3" t="s">
        <v>23</v>
      </c>
      <c r="E92" s="3">
        <v>4</v>
      </c>
      <c r="F92" s="3">
        <v>4</v>
      </c>
      <c r="G92" s="3">
        <v>17</v>
      </c>
      <c r="H92" s="3">
        <v>17</v>
      </c>
      <c r="I92" s="3">
        <v>103</v>
      </c>
      <c r="J92" s="3">
        <v>126</v>
      </c>
      <c r="K92" s="3">
        <v>0</v>
      </c>
      <c r="L92" s="3">
        <v>0</v>
      </c>
      <c r="M92" s="3">
        <v>0</v>
      </c>
      <c r="N92" s="3">
        <v>0</v>
      </c>
    </row>
    <row r="93" spans="1:14" ht="11.25">
      <c r="A93" s="3">
        <v>91</v>
      </c>
      <c r="B93" s="3"/>
      <c r="C93" s="3"/>
      <c r="D93" s="3"/>
      <c r="E93" s="3"/>
      <c r="F93" s="3"/>
      <c r="G93" s="3"/>
      <c r="H93" s="3"/>
      <c r="I93" s="3">
        <f>SUM(I76:I92)</f>
        <v>5741</v>
      </c>
      <c r="J93" s="3">
        <f>SUM(J76:J92)</f>
        <v>4187</v>
      </c>
      <c r="K93" s="3">
        <f>SUM(K76:K92)</f>
        <v>293</v>
      </c>
      <c r="L93" s="3">
        <f>I93/7088</f>
        <v>0.8099604966139955</v>
      </c>
      <c r="M93" s="3">
        <f>J93/7088</f>
        <v>0.5907167042889391</v>
      </c>
      <c r="N93" s="3">
        <f>K93/7088</f>
        <v>0.041337471783295714</v>
      </c>
    </row>
    <row r="94" spans="1:14" ht="11.25">
      <c r="A94" s="3">
        <v>92</v>
      </c>
      <c r="B94" s="3" t="s">
        <v>14</v>
      </c>
      <c r="C94" s="3" t="s">
        <v>20</v>
      </c>
      <c r="D94" s="3" t="s">
        <v>22</v>
      </c>
      <c r="E94" s="3">
        <v>4</v>
      </c>
      <c r="F94" s="3">
        <v>4</v>
      </c>
      <c r="G94" s="3">
        <v>1</v>
      </c>
      <c r="H94" s="3">
        <v>1</v>
      </c>
      <c r="I94" s="3">
        <v>1310</v>
      </c>
      <c r="J94" s="3">
        <v>330</v>
      </c>
      <c r="K94" s="3">
        <v>37</v>
      </c>
      <c r="L94" s="3">
        <v>0.0282442748091603</v>
      </c>
      <c r="M94" s="3">
        <v>0.112121212121212</v>
      </c>
      <c r="N94" s="3">
        <v>0.0230817217716781</v>
      </c>
    </row>
    <row r="95" spans="1:14" ht="11.25">
      <c r="A95" s="3">
        <v>93</v>
      </c>
      <c r="B95" s="3" t="s">
        <v>14</v>
      </c>
      <c r="C95" s="3" t="s">
        <v>20</v>
      </c>
      <c r="D95" s="3" t="s">
        <v>22</v>
      </c>
      <c r="E95" s="3">
        <v>4</v>
      </c>
      <c r="F95" s="3">
        <v>4</v>
      </c>
      <c r="G95" s="3">
        <v>2</v>
      </c>
      <c r="H95" s="3">
        <v>2</v>
      </c>
      <c r="I95" s="3">
        <v>963</v>
      </c>
      <c r="J95" s="3">
        <v>390</v>
      </c>
      <c r="K95" s="3">
        <v>36</v>
      </c>
      <c r="L95" s="3">
        <v>0.0373831775700935</v>
      </c>
      <c r="M95" s="3">
        <v>0.0923076923076923</v>
      </c>
      <c r="N95" s="3">
        <v>0.0273348519362187</v>
      </c>
    </row>
    <row r="96" spans="1:14" ht="11.25">
      <c r="A96" s="3">
        <v>94</v>
      </c>
      <c r="B96" s="3" t="s">
        <v>14</v>
      </c>
      <c r="C96" s="3" t="s">
        <v>20</v>
      </c>
      <c r="D96" s="3" t="s">
        <v>22</v>
      </c>
      <c r="E96" s="3">
        <v>4</v>
      </c>
      <c r="F96" s="3">
        <v>4</v>
      </c>
      <c r="G96" s="3">
        <v>3</v>
      </c>
      <c r="H96" s="3">
        <v>3</v>
      </c>
      <c r="I96" s="3">
        <v>543</v>
      </c>
      <c r="J96" s="3">
        <v>316</v>
      </c>
      <c r="K96" s="3">
        <v>13</v>
      </c>
      <c r="L96" s="3">
        <v>0.0239410681399632</v>
      </c>
      <c r="M96" s="3">
        <v>0.0411392405063291</v>
      </c>
      <c r="N96" s="3">
        <v>0.0153664302600473</v>
      </c>
    </row>
    <row r="97" spans="1:14" ht="11.25">
      <c r="A97" s="3">
        <v>95</v>
      </c>
      <c r="B97" s="3" t="s">
        <v>14</v>
      </c>
      <c r="C97" s="3" t="s">
        <v>20</v>
      </c>
      <c r="D97" s="3" t="s">
        <v>22</v>
      </c>
      <c r="E97" s="3">
        <v>4</v>
      </c>
      <c r="F97" s="3">
        <v>4</v>
      </c>
      <c r="G97" s="3">
        <v>4</v>
      </c>
      <c r="H97" s="3">
        <v>4</v>
      </c>
      <c r="I97" s="3">
        <v>462</v>
      </c>
      <c r="J97" s="3">
        <v>282</v>
      </c>
      <c r="K97" s="3">
        <v>15</v>
      </c>
      <c r="L97" s="3">
        <v>0.0324675324675325</v>
      </c>
      <c r="M97" s="3">
        <v>0.0531914893617021</v>
      </c>
      <c r="N97" s="3">
        <v>0.0205761316872428</v>
      </c>
    </row>
    <row r="98" spans="1:14" ht="11.25">
      <c r="A98" s="3">
        <v>96</v>
      </c>
      <c r="B98" s="3" t="s">
        <v>14</v>
      </c>
      <c r="C98" s="3" t="s">
        <v>20</v>
      </c>
      <c r="D98" s="3" t="s">
        <v>22</v>
      </c>
      <c r="E98" s="3">
        <v>4</v>
      </c>
      <c r="F98" s="3">
        <v>4</v>
      </c>
      <c r="G98" s="3">
        <v>5</v>
      </c>
      <c r="H98" s="3">
        <v>5</v>
      </c>
      <c r="I98" s="3">
        <v>331</v>
      </c>
      <c r="J98" s="3">
        <v>299</v>
      </c>
      <c r="K98" s="3">
        <v>21</v>
      </c>
      <c r="L98" s="3">
        <v>0.0634441087613293</v>
      </c>
      <c r="M98" s="3">
        <v>0.0702341137123746</v>
      </c>
      <c r="N98" s="3">
        <v>0.0344827586206897</v>
      </c>
    </row>
    <row r="99" spans="1:14" ht="11.25">
      <c r="A99" s="3">
        <v>97</v>
      </c>
      <c r="B99" s="3" t="s">
        <v>14</v>
      </c>
      <c r="C99" s="3" t="s">
        <v>20</v>
      </c>
      <c r="D99" s="3" t="s">
        <v>22</v>
      </c>
      <c r="E99" s="3">
        <v>4</v>
      </c>
      <c r="F99" s="3">
        <v>4</v>
      </c>
      <c r="G99" s="3">
        <v>6</v>
      </c>
      <c r="H99" s="3">
        <v>6</v>
      </c>
      <c r="I99" s="3">
        <v>283</v>
      </c>
      <c r="J99" s="3">
        <v>247</v>
      </c>
      <c r="K99" s="3">
        <v>12</v>
      </c>
      <c r="L99" s="3">
        <v>0.0424028268551237</v>
      </c>
      <c r="M99" s="3">
        <v>0.048582995951417</v>
      </c>
      <c r="N99" s="3">
        <v>0.0231660231660232</v>
      </c>
    </row>
    <row r="100" spans="1:14" ht="11.25">
      <c r="A100" s="3">
        <v>98</v>
      </c>
      <c r="B100" s="3" t="s">
        <v>14</v>
      </c>
      <c r="C100" s="3" t="s">
        <v>20</v>
      </c>
      <c r="D100" s="3" t="s">
        <v>22</v>
      </c>
      <c r="E100" s="3">
        <v>4</v>
      </c>
      <c r="F100" s="3">
        <v>4</v>
      </c>
      <c r="G100" s="3">
        <v>7</v>
      </c>
      <c r="H100" s="3">
        <v>7</v>
      </c>
      <c r="I100" s="3">
        <v>250</v>
      </c>
      <c r="J100" s="3">
        <v>266</v>
      </c>
      <c r="K100" s="3">
        <v>4</v>
      </c>
      <c r="L100" s="3">
        <v>0.016</v>
      </c>
      <c r="M100" s="3">
        <v>0.0150375939849624</v>
      </c>
      <c r="N100" s="3">
        <v>0.0078125</v>
      </c>
    </row>
    <row r="101" spans="1:14" ht="11.25">
      <c r="A101" s="3">
        <v>99</v>
      </c>
      <c r="B101" s="3" t="s">
        <v>14</v>
      </c>
      <c r="C101" s="3" t="s">
        <v>20</v>
      </c>
      <c r="D101" s="3" t="s">
        <v>22</v>
      </c>
      <c r="E101" s="3">
        <v>4</v>
      </c>
      <c r="F101" s="3">
        <v>4</v>
      </c>
      <c r="G101" s="3">
        <v>8</v>
      </c>
      <c r="H101" s="3">
        <v>8</v>
      </c>
      <c r="I101" s="3">
        <v>241</v>
      </c>
      <c r="J101" s="3">
        <v>246</v>
      </c>
      <c r="K101" s="3">
        <v>7</v>
      </c>
      <c r="L101" s="3">
        <v>0.029045643153527</v>
      </c>
      <c r="M101" s="3">
        <v>0.0284552845528455</v>
      </c>
      <c r="N101" s="3">
        <v>0.0145833333333333</v>
      </c>
    </row>
    <row r="102" spans="1:14" ht="11.25">
      <c r="A102" s="3">
        <v>100</v>
      </c>
      <c r="B102" s="3" t="s">
        <v>14</v>
      </c>
      <c r="C102" s="3" t="s">
        <v>20</v>
      </c>
      <c r="D102" s="3" t="s">
        <v>22</v>
      </c>
      <c r="E102" s="3">
        <v>4</v>
      </c>
      <c r="F102" s="3">
        <v>4</v>
      </c>
      <c r="G102" s="3">
        <v>9</v>
      </c>
      <c r="H102" s="3">
        <v>9</v>
      </c>
      <c r="I102" s="3">
        <v>231</v>
      </c>
      <c r="J102" s="3">
        <v>239</v>
      </c>
      <c r="K102" s="3">
        <v>10</v>
      </c>
      <c r="L102" s="3">
        <v>0.0432900432900433</v>
      </c>
      <c r="M102" s="3">
        <v>0.0418410041841004</v>
      </c>
      <c r="N102" s="3">
        <v>0.0217391304347826</v>
      </c>
    </row>
    <row r="103" spans="1:14" ht="11.25">
      <c r="A103" s="3">
        <v>101</v>
      </c>
      <c r="B103" s="3" t="s">
        <v>14</v>
      </c>
      <c r="C103" s="3" t="s">
        <v>20</v>
      </c>
      <c r="D103" s="3" t="s">
        <v>22</v>
      </c>
      <c r="E103" s="3">
        <v>4</v>
      </c>
      <c r="F103" s="3">
        <v>4</v>
      </c>
      <c r="G103" s="3">
        <v>10</v>
      </c>
      <c r="H103" s="3">
        <v>10</v>
      </c>
      <c r="I103" s="3">
        <v>178</v>
      </c>
      <c r="J103" s="3">
        <v>204</v>
      </c>
      <c r="K103" s="3">
        <v>7</v>
      </c>
      <c r="L103" s="3">
        <v>0.0393258426966292</v>
      </c>
      <c r="M103" s="3">
        <v>0.0343137254901961</v>
      </c>
      <c r="N103" s="3">
        <v>0.0186666666666667</v>
      </c>
    </row>
    <row r="104" spans="1:14" ht="11.25">
      <c r="A104" s="3">
        <v>102</v>
      </c>
      <c r="B104" s="3" t="s">
        <v>14</v>
      </c>
      <c r="C104" s="3" t="s">
        <v>20</v>
      </c>
      <c r="D104" s="3" t="s">
        <v>22</v>
      </c>
      <c r="E104" s="3">
        <v>4</v>
      </c>
      <c r="F104" s="3">
        <v>4</v>
      </c>
      <c r="G104" s="3">
        <v>11</v>
      </c>
      <c r="H104" s="3">
        <v>11</v>
      </c>
      <c r="I104" s="3">
        <v>155</v>
      </c>
      <c r="J104" s="3">
        <v>202</v>
      </c>
      <c r="K104" s="3">
        <v>2</v>
      </c>
      <c r="L104" s="3">
        <v>0.0129032258064516</v>
      </c>
      <c r="M104" s="3">
        <v>0.0099009900990099</v>
      </c>
      <c r="N104" s="3">
        <v>0.00563380281690141</v>
      </c>
    </row>
    <row r="105" spans="1:14" ht="11.25">
      <c r="A105" s="3">
        <v>103</v>
      </c>
      <c r="B105" s="3" t="s">
        <v>14</v>
      </c>
      <c r="C105" s="3" t="s">
        <v>20</v>
      </c>
      <c r="D105" s="3" t="s">
        <v>22</v>
      </c>
      <c r="E105" s="3">
        <v>4</v>
      </c>
      <c r="F105" s="3">
        <v>4</v>
      </c>
      <c r="G105" s="3">
        <v>12</v>
      </c>
      <c r="H105" s="3">
        <v>12</v>
      </c>
      <c r="I105" s="3">
        <v>139</v>
      </c>
      <c r="J105" s="3">
        <v>182</v>
      </c>
      <c r="K105" s="3">
        <v>0</v>
      </c>
      <c r="L105" s="3">
        <v>0</v>
      </c>
      <c r="M105" s="3">
        <v>0</v>
      </c>
      <c r="N105" s="3">
        <v>0</v>
      </c>
    </row>
    <row r="106" spans="1:14" ht="11.25">
      <c r="A106" s="3">
        <v>104</v>
      </c>
      <c r="B106" s="3" t="s">
        <v>14</v>
      </c>
      <c r="C106" s="3" t="s">
        <v>20</v>
      </c>
      <c r="D106" s="3" t="s">
        <v>22</v>
      </c>
      <c r="E106" s="3">
        <v>4</v>
      </c>
      <c r="F106" s="3">
        <v>4</v>
      </c>
      <c r="G106" s="3">
        <v>13</v>
      </c>
      <c r="H106" s="3">
        <v>13</v>
      </c>
      <c r="I106" s="3">
        <v>149</v>
      </c>
      <c r="J106" s="3">
        <v>177</v>
      </c>
      <c r="K106" s="3">
        <v>5</v>
      </c>
      <c r="L106" s="3">
        <v>0.0335570469798658</v>
      </c>
      <c r="M106" s="3">
        <v>0.0282485875706215</v>
      </c>
      <c r="N106" s="3">
        <v>0.0155763239875389</v>
      </c>
    </row>
    <row r="107" spans="1:14" ht="11.25">
      <c r="A107" s="3">
        <v>105</v>
      </c>
      <c r="B107" s="3" t="s">
        <v>14</v>
      </c>
      <c r="C107" s="3" t="s">
        <v>20</v>
      </c>
      <c r="D107" s="3" t="s">
        <v>22</v>
      </c>
      <c r="E107" s="3">
        <v>4</v>
      </c>
      <c r="F107" s="3">
        <v>4</v>
      </c>
      <c r="G107" s="3">
        <v>14</v>
      </c>
      <c r="H107" s="3">
        <v>14</v>
      </c>
      <c r="I107" s="3">
        <v>152</v>
      </c>
      <c r="J107" s="3">
        <v>164</v>
      </c>
      <c r="K107" s="3">
        <v>4</v>
      </c>
      <c r="L107" s="3">
        <v>0.0263157894736842</v>
      </c>
      <c r="M107" s="3">
        <v>0.024390243902439</v>
      </c>
      <c r="N107" s="3">
        <v>0.0128205128205128</v>
      </c>
    </row>
    <row r="108" spans="1:14" ht="11.25">
      <c r="A108" s="3">
        <v>106</v>
      </c>
      <c r="B108" s="3" t="s">
        <v>14</v>
      </c>
      <c r="C108" s="3" t="s">
        <v>20</v>
      </c>
      <c r="D108" s="3" t="s">
        <v>22</v>
      </c>
      <c r="E108" s="3">
        <v>4</v>
      </c>
      <c r="F108" s="3">
        <v>4</v>
      </c>
      <c r="G108" s="3">
        <v>15</v>
      </c>
      <c r="H108" s="3">
        <v>15</v>
      </c>
      <c r="I108" s="3">
        <v>129</v>
      </c>
      <c r="J108" s="3">
        <v>161</v>
      </c>
      <c r="K108" s="3">
        <v>4</v>
      </c>
      <c r="L108" s="3">
        <v>0.0310077519379845</v>
      </c>
      <c r="M108" s="3">
        <v>0.0248447204968944</v>
      </c>
      <c r="N108" s="3">
        <v>0.013986013986014</v>
      </c>
    </row>
    <row r="109" spans="1:14" ht="11.25">
      <c r="A109" s="3">
        <v>107</v>
      </c>
      <c r="B109" s="3" t="s">
        <v>14</v>
      </c>
      <c r="C109" s="3" t="s">
        <v>20</v>
      </c>
      <c r="D109" s="3" t="s">
        <v>22</v>
      </c>
      <c r="E109" s="3">
        <v>4</v>
      </c>
      <c r="F109" s="3">
        <v>4</v>
      </c>
      <c r="G109" s="3">
        <v>16</v>
      </c>
      <c r="H109" s="3">
        <v>16</v>
      </c>
      <c r="I109" s="3">
        <v>122</v>
      </c>
      <c r="J109" s="3">
        <v>164</v>
      </c>
      <c r="K109" s="3">
        <v>9</v>
      </c>
      <c r="L109" s="3">
        <v>0.0737704918032787</v>
      </c>
      <c r="M109" s="3">
        <v>0.0548780487804878</v>
      </c>
      <c r="N109" s="3">
        <v>0.0324909747292419</v>
      </c>
    </row>
    <row r="110" spans="1:14" ht="11.25">
      <c r="A110" s="3">
        <v>108</v>
      </c>
      <c r="B110" s="3" t="s">
        <v>14</v>
      </c>
      <c r="C110" s="3" t="s">
        <v>20</v>
      </c>
      <c r="D110" s="3" t="s">
        <v>22</v>
      </c>
      <c r="E110" s="3">
        <v>4</v>
      </c>
      <c r="F110" s="3">
        <v>4</v>
      </c>
      <c r="G110" s="3">
        <v>17</v>
      </c>
      <c r="H110" s="3">
        <v>17</v>
      </c>
      <c r="I110" s="3">
        <v>103</v>
      </c>
      <c r="J110" s="3">
        <v>157</v>
      </c>
      <c r="K110" s="3">
        <v>4</v>
      </c>
      <c r="L110" s="3">
        <v>0.0388349514563107</v>
      </c>
      <c r="M110" s="3">
        <v>0.0254777070063694</v>
      </c>
      <c r="N110" s="3">
        <v>0.015625</v>
      </c>
    </row>
    <row r="111" spans="1:14" ht="11.25">
      <c r="A111" s="3">
        <v>109</v>
      </c>
      <c r="B111" s="3"/>
      <c r="C111" s="3"/>
      <c r="D111" s="3"/>
      <c r="E111" s="3"/>
      <c r="F111" s="3"/>
      <c r="G111" s="3"/>
      <c r="H111" s="3"/>
      <c r="I111" s="3">
        <f>SUM(I94:I110)</f>
        <v>5741</v>
      </c>
      <c r="J111" s="3">
        <f>SUM(J94:J110)</f>
        <v>4026</v>
      </c>
      <c r="K111" s="3">
        <f>SUM(K94:K110)</f>
        <v>190</v>
      </c>
      <c r="L111" s="3">
        <f>I111/7088</f>
        <v>0.8099604966139955</v>
      </c>
      <c r="M111" s="3">
        <f>J111/7088</f>
        <v>0.5680022573363431</v>
      </c>
      <c r="N111" s="3">
        <f>K111/7088</f>
        <v>0.0268058690744921</v>
      </c>
    </row>
    <row r="112" spans="1:14" ht="11.25">
      <c r="A112" s="3">
        <v>110</v>
      </c>
      <c r="B112" s="3" t="s">
        <v>14</v>
      </c>
      <c r="C112" s="3" t="s">
        <v>20</v>
      </c>
      <c r="D112" s="3" t="s">
        <v>21</v>
      </c>
      <c r="E112" s="3">
        <v>4</v>
      </c>
      <c r="F112" s="3">
        <v>4</v>
      </c>
      <c r="G112" s="3">
        <v>1</v>
      </c>
      <c r="H112" s="3">
        <v>1</v>
      </c>
      <c r="I112" s="3">
        <v>1310</v>
      </c>
      <c r="J112" s="3">
        <v>1596</v>
      </c>
      <c r="K112" s="3">
        <v>1061</v>
      </c>
      <c r="L112" s="3">
        <v>0.809923664122137</v>
      </c>
      <c r="M112" s="3">
        <v>0.664786967418546</v>
      </c>
      <c r="N112" s="3">
        <v>0.575067750677507</v>
      </c>
    </row>
    <row r="113" spans="1:14" ht="11.25">
      <c r="A113" s="3">
        <v>111</v>
      </c>
      <c r="B113" s="3" t="s">
        <v>14</v>
      </c>
      <c r="C113" s="3" t="s">
        <v>20</v>
      </c>
      <c r="D113" s="3" t="s">
        <v>21</v>
      </c>
      <c r="E113" s="3">
        <v>4</v>
      </c>
      <c r="F113" s="3">
        <v>4</v>
      </c>
      <c r="G113" s="3">
        <v>2</v>
      </c>
      <c r="H113" s="3">
        <v>2</v>
      </c>
      <c r="I113" s="3">
        <v>963</v>
      </c>
      <c r="J113" s="3">
        <v>1037</v>
      </c>
      <c r="K113" s="3">
        <v>665</v>
      </c>
      <c r="L113" s="3">
        <v>0.69055036344756</v>
      </c>
      <c r="M113" s="3">
        <v>0.641272902603664</v>
      </c>
      <c r="N113" s="3">
        <v>0.49812734082397</v>
      </c>
    </row>
    <row r="114" spans="1:14" ht="11.25">
      <c r="A114" s="3">
        <v>112</v>
      </c>
      <c r="B114" s="3" t="s">
        <v>14</v>
      </c>
      <c r="C114" s="3" t="s">
        <v>20</v>
      </c>
      <c r="D114" s="3" t="s">
        <v>21</v>
      </c>
      <c r="E114" s="3">
        <v>4</v>
      </c>
      <c r="F114" s="3">
        <v>4</v>
      </c>
      <c r="G114" s="3">
        <v>3</v>
      </c>
      <c r="H114" s="3">
        <v>3</v>
      </c>
      <c r="I114" s="3">
        <v>543</v>
      </c>
      <c r="J114" s="3">
        <v>489</v>
      </c>
      <c r="K114" s="3">
        <v>1</v>
      </c>
      <c r="L114" s="3">
        <v>0.00184162062615101</v>
      </c>
      <c r="M114" s="3">
        <v>0.00204498977505112</v>
      </c>
      <c r="N114" s="3">
        <v>0.000969932104752667</v>
      </c>
    </row>
    <row r="115" spans="1:14" ht="11.25">
      <c r="A115" s="3">
        <v>113</v>
      </c>
      <c r="B115" s="3" t="s">
        <v>14</v>
      </c>
      <c r="C115" s="3" t="s">
        <v>20</v>
      </c>
      <c r="D115" s="3" t="s">
        <v>21</v>
      </c>
      <c r="E115" s="3">
        <v>4</v>
      </c>
      <c r="F115" s="3">
        <v>4</v>
      </c>
      <c r="G115" s="3">
        <v>4</v>
      </c>
      <c r="H115" s="3">
        <v>4</v>
      </c>
      <c r="I115" s="3">
        <v>462</v>
      </c>
      <c r="J115" s="3">
        <v>450</v>
      </c>
      <c r="K115" s="3">
        <v>5</v>
      </c>
      <c r="L115" s="3">
        <v>0.0108225108225108</v>
      </c>
      <c r="M115" s="3">
        <v>0.0111111111111111</v>
      </c>
      <c r="N115" s="3">
        <v>0.00551267916207277</v>
      </c>
    </row>
    <row r="116" spans="1:14" ht="11.25">
      <c r="A116" s="3">
        <v>114</v>
      </c>
      <c r="B116" s="3" t="s">
        <v>14</v>
      </c>
      <c r="C116" s="3" t="s">
        <v>20</v>
      </c>
      <c r="D116" s="3" t="s">
        <v>21</v>
      </c>
      <c r="E116" s="3">
        <v>4</v>
      </c>
      <c r="F116" s="3">
        <v>4</v>
      </c>
      <c r="G116" s="3">
        <v>5</v>
      </c>
      <c r="H116" s="3">
        <v>5</v>
      </c>
      <c r="I116" s="3">
        <v>331</v>
      </c>
      <c r="J116" s="3">
        <v>332</v>
      </c>
      <c r="K116" s="3">
        <v>9</v>
      </c>
      <c r="L116" s="3">
        <v>0.027190332326284</v>
      </c>
      <c r="M116" s="3">
        <v>0.0271084337349398</v>
      </c>
      <c r="N116" s="3">
        <v>0.0137614678899083</v>
      </c>
    </row>
    <row r="117" spans="1:14" ht="11.25">
      <c r="A117" s="3">
        <v>115</v>
      </c>
      <c r="B117" s="3" t="s">
        <v>14</v>
      </c>
      <c r="C117" s="3" t="s">
        <v>20</v>
      </c>
      <c r="D117" s="3" t="s">
        <v>21</v>
      </c>
      <c r="E117" s="3">
        <v>4</v>
      </c>
      <c r="F117" s="3">
        <v>4</v>
      </c>
      <c r="G117" s="3">
        <v>6</v>
      </c>
      <c r="H117" s="3">
        <v>6</v>
      </c>
      <c r="I117" s="3">
        <v>283</v>
      </c>
      <c r="J117" s="3">
        <v>232</v>
      </c>
      <c r="K117" s="3">
        <v>7</v>
      </c>
      <c r="L117" s="3">
        <v>0.0247349823321555</v>
      </c>
      <c r="M117" s="3">
        <v>0.0301724137931034</v>
      </c>
      <c r="N117" s="3">
        <v>0.0137795275590551</v>
      </c>
    </row>
    <row r="118" spans="1:14" ht="11.25">
      <c r="A118" s="3">
        <v>116</v>
      </c>
      <c r="B118" s="3" t="s">
        <v>14</v>
      </c>
      <c r="C118" s="3" t="s">
        <v>20</v>
      </c>
      <c r="D118" s="3" t="s">
        <v>21</v>
      </c>
      <c r="E118" s="3">
        <v>4</v>
      </c>
      <c r="F118" s="3">
        <v>4</v>
      </c>
      <c r="G118" s="3">
        <v>7</v>
      </c>
      <c r="H118" s="3">
        <v>7</v>
      </c>
      <c r="I118" s="3">
        <v>250</v>
      </c>
      <c r="J118" s="3">
        <v>222</v>
      </c>
      <c r="K118" s="3">
        <v>56</v>
      </c>
      <c r="L118" s="3">
        <v>0.224</v>
      </c>
      <c r="M118" s="3">
        <v>0.252252252252252</v>
      </c>
      <c r="N118" s="3">
        <v>0.134615384615385</v>
      </c>
    </row>
    <row r="119" spans="1:14" ht="11.25">
      <c r="A119" s="3">
        <v>117</v>
      </c>
      <c r="B119" s="3" t="s">
        <v>14</v>
      </c>
      <c r="C119" s="3" t="s">
        <v>20</v>
      </c>
      <c r="D119" s="3" t="s">
        <v>21</v>
      </c>
      <c r="E119" s="3">
        <v>4</v>
      </c>
      <c r="F119" s="3">
        <v>4</v>
      </c>
      <c r="G119" s="3">
        <v>8</v>
      </c>
      <c r="H119" s="3">
        <v>8</v>
      </c>
      <c r="I119" s="3">
        <v>241</v>
      </c>
      <c r="J119" s="3">
        <v>184</v>
      </c>
      <c r="K119" s="3">
        <v>20</v>
      </c>
      <c r="L119" s="3">
        <v>0.0829875518672199</v>
      </c>
      <c r="M119" s="3">
        <v>0.108695652173913</v>
      </c>
      <c r="N119" s="3">
        <v>0.0493827160493827</v>
      </c>
    </row>
    <row r="120" spans="1:14" ht="11.25">
      <c r="A120" s="3">
        <v>118</v>
      </c>
      <c r="B120" s="3" t="s">
        <v>14</v>
      </c>
      <c r="C120" s="3" t="s">
        <v>20</v>
      </c>
      <c r="D120" s="3" t="s">
        <v>21</v>
      </c>
      <c r="E120" s="3">
        <v>4</v>
      </c>
      <c r="F120" s="3">
        <v>4</v>
      </c>
      <c r="G120" s="3">
        <v>9</v>
      </c>
      <c r="H120" s="3">
        <v>9</v>
      </c>
      <c r="I120" s="3">
        <v>231</v>
      </c>
      <c r="J120" s="3">
        <v>164</v>
      </c>
      <c r="K120" s="3">
        <v>3</v>
      </c>
      <c r="L120" s="3">
        <v>0.012987012987013</v>
      </c>
      <c r="M120" s="3">
        <v>0.0182926829268293</v>
      </c>
      <c r="N120" s="3">
        <v>0.0076530612244898</v>
      </c>
    </row>
    <row r="121" spans="1:14" ht="11.25">
      <c r="A121" s="3">
        <v>119</v>
      </c>
      <c r="B121" s="3" t="s">
        <v>14</v>
      </c>
      <c r="C121" s="3" t="s">
        <v>20</v>
      </c>
      <c r="D121" s="3" t="s">
        <v>21</v>
      </c>
      <c r="E121" s="3">
        <v>4</v>
      </c>
      <c r="F121" s="3">
        <v>4</v>
      </c>
      <c r="G121" s="3">
        <v>10</v>
      </c>
      <c r="H121" s="3">
        <v>10</v>
      </c>
      <c r="I121" s="3">
        <v>178</v>
      </c>
      <c r="J121" s="3">
        <v>148</v>
      </c>
      <c r="K121" s="3">
        <v>1</v>
      </c>
      <c r="L121" s="3">
        <v>0.00561797752808989</v>
      </c>
      <c r="M121" s="3">
        <v>0.00675675675675676</v>
      </c>
      <c r="N121" s="3">
        <v>0.00307692307692308</v>
      </c>
    </row>
    <row r="122" spans="1:14" ht="11.25">
      <c r="A122" s="3">
        <v>120</v>
      </c>
      <c r="B122" s="3" t="s">
        <v>14</v>
      </c>
      <c r="C122" s="3" t="s">
        <v>20</v>
      </c>
      <c r="D122" s="3" t="s">
        <v>21</v>
      </c>
      <c r="E122" s="3">
        <v>4</v>
      </c>
      <c r="F122" s="3">
        <v>4</v>
      </c>
      <c r="G122" s="3">
        <v>11</v>
      </c>
      <c r="H122" s="3">
        <v>11</v>
      </c>
      <c r="I122" s="3">
        <v>155</v>
      </c>
      <c r="J122" s="3">
        <v>159</v>
      </c>
      <c r="K122" s="3">
        <v>0</v>
      </c>
      <c r="L122" s="3">
        <v>0</v>
      </c>
      <c r="M122" s="3">
        <v>0</v>
      </c>
      <c r="N122" s="3">
        <v>0</v>
      </c>
    </row>
    <row r="123" spans="1:14" ht="11.25">
      <c r="A123" s="3">
        <v>121</v>
      </c>
      <c r="B123" s="3" t="s">
        <v>14</v>
      </c>
      <c r="C123" s="3" t="s">
        <v>20</v>
      </c>
      <c r="D123" s="3" t="s">
        <v>21</v>
      </c>
      <c r="E123" s="3">
        <v>4</v>
      </c>
      <c r="F123" s="3">
        <v>4</v>
      </c>
      <c r="G123" s="3">
        <v>12</v>
      </c>
      <c r="H123" s="3">
        <v>12</v>
      </c>
      <c r="I123" s="3">
        <v>139</v>
      </c>
      <c r="J123" s="3">
        <v>121</v>
      </c>
      <c r="K123" s="3">
        <v>1</v>
      </c>
      <c r="L123" s="3">
        <v>0.00719424460431655</v>
      </c>
      <c r="M123" s="3">
        <v>0.00826446280991736</v>
      </c>
      <c r="N123" s="3">
        <v>0.00386100386100386</v>
      </c>
    </row>
    <row r="124" spans="1:14" ht="11.25">
      <c r="A124" s="3">
        <v>122</v>
      </c>
      <c r="B124" s="3" t="s">
        <v>14</v>
      </c>
      <c r="C124" s="3" t="s">
        <v>20</v>
      </c>
      <c r="D124" s="3" t="s">
        <v>21</v>
      </c>
      <c r="E124" s="3">
        <v>4</v>
      </c>
      <c r="F124" s="3">
        <v>4</v>
      </c>
      <c r="G124" s="3">
        <v>13</v>
      </c>
      <c r="H124" s="3">
        <v>13</v>
      </c>
      <c r="I124" s="3">
        <v>149</v>
      </c>
      <c r="J124" s="3">
        <v>115</v>
      </c>
      <c r="K124" s="3">
        <v>6</v>
      </c>
      <c r="L124" s="3">
        <v>0.0402684563758389</v>
      </c>
      <c r="M124" s="3">
        <v>0.0521739130434783</v>
      </c>
      <c r="N124" s="3">
        <v>0.0232558139534884</v>
      </c>
    </row>
    <row r="125" spans="1:14" ht="11.25">
      <c r="A125" s="3">
        <v>123</v>
      </c>
      <c r="B125" s="3" t="s">
        <v>14</v>
      </c>
      <c r="C125" s="3" t="s">
        <v>20</v>
      </c>
      <c r="D125" s="3" t="s">
        <v>21</v>
      </c>
      <c r="E125" s="3">
        <v>4</v>
      </c>
      <c r="F125" s="3">
        <v>4</v>
      </c>
      <c r="G125" s="3">
        <v>14</v>
      </c>
      <c r="H125" s="3">
        <v>14</v>
      </c>
      <c r="I125" s="3">
        <v>152</v>
      </c>
      <c r="J125" s="3">
        <v>124</v>
      </c>
      <c r="K125" s="3">
        <v>11</v>
      </c>
      <c r="L125" s="3">
        <v>0.0723684210526316</v>
      </c>
      <c r="M125" s="3">
        <v>0.0887096774193548</v>
      </c>
      <c r="N125" s="3">
        <v>0.0415094339622641</v>
      </c>
    </row>
    <row r="126" spans="1:14" ht="11.25">
      <c r="A126" s="3">
        <v>124</v>
      </c>
      <c r="B126" s="3" t="s">
        <v>14</v>
      </c>
      <c r="C126" s="3" t="s">
        <v>20</v>
      </c>
      <c r="D126" s="3" t="s">
        <v>21</v>
      </c>
      <c r="E126" s="3">
        <v>4</v>
      </c>
      <c r="F126" s="3">
        <v>4</v>
      </c>
      <c r="G126" s="3">
        <v>15</v>
      </c>
      <c r="H126" s="3">
        <v>15</v>
      </c>
      <c r="I126" s="3">
        <v>129</v>
      </c>
      <c r="J126" s="3">
        <v>111</v>
      </c>
      <c r="K126" s="3">
        <v>2</v>
      </c>
      <c r="L126" s="3">
        <v>0.0155038759689922</v>
      </c>
      <c r="M126" s="3">
        <v>0.018018018018018</v>
      </c>
      <c r="N126" s="3">
        <v>0.00840336134453781</v>
      </c>
    </row>
    <row r="127" spans="1:14" ht="11.25">
      <c r="A127" s="3">
        <v>125</v>
      </c>
      <c r="B127" s="3" t="s">
        <v>14</v>
      </c>
      <c r="C127" s="3" t="s">
        <v>20</v>
      </c>
      <c r="D127" s="3" t="s">
        <v>21</v>
      </c>
      <c r="E127" s="3">
        <v>4</v>
      </c>
      <c r="F127" s="3">
        <v>4</v>
      </c>
      <c r="G127" s="3">
        <v>16</v>
      </c>
      <c r="H127" s="3">
        <v>16</v>
      </c>
      <c r="I127" s="3">
        <v>122</v>
      </c>
      <c r="J127" s="3">
        <v>117</v>
      </c>
      <c r="K127" s="3">
        <v>2</v>
      </c>
      <c r="L127" s="3">
        <v>0.0163934426229508</v>
      </c>
      <c r="M127" s="3">
        <v>0.0170940170940171</v>
      </c>
      <c r="N127" s="3">
        <v>0.00843881856540084</v>
      </c>
    </row>
    <row r="128" spans="1:14" ht="11.25">
      <c r="A128" s="3">
        <v>126</v>
      </c>
      <c r="B128" s="3"/>
      <c r="C128" s="3"/>
      <c r="D128" s="3"/>
      <c r="E128" s="3"/>
      <c r="F128" s="3"/>
      <c r="G128" s="3"/>
      <c r="H128" s="3"/>
      <c r="I128" s="3">
        <f>SUM(I112:I127)</f>
        <v>5638</v>
      </c>
      <c r="J128" s="3">
        <f>SUM(J112:J127)</f>
        <v>5601</v>
      </c>
      <c r="K128" s="3">
        <f>SUM(K112:K127)</f>
        <v>1850</v>
      </c>
      <c r="L128" s="3">
        <f>I128/7088</f>
        <v>0.7954288939051919</v>
      </c>
      <c r="M128" s="3">
        <f>J128/7088</f>
        <v>0.7902088036117382</v>
      </c>
      <c r="N128" s="3">
        <f>K128/7088</f>
        <v>0.2610045146726862</v>
      </c>
    </row>
    <row r="129" spans="1:14" ht="11.25">
      <c r="A129" s="3">
        <v>127</v>
      </c>
      <c r="B129" s="3" t="s">
        <v>14</v>
      </c>
      <c r="C129" s="3" t="s">
        <v>20</v>
      </c>
      <c r="D129" s="3" t="s">
        <v>19</v>
      </c>
      <c r="E129" s="3">
        <v>4</v>
      </c>
      <c r="F129" s="3">
        <v>4</v>
      </c>
      <c r="G129" s="3">
        <v>1</v>
      </c>
      <c r="H129" s="3">
        <v>1</v>
      </c>
      <c r="I129" s="3">
        <v>1310</v>
      </c>
      <c r="J129" s="3">
        <v>542</v>
      </c>
      <c r="K129" s="3">
        <v>26</v>
      </c>
      <c r="L129" s="3">
        <v>0.0198473282442748</v>
      </c>
      <c r="M129" s="3">
        <v>0.0479704797047971</v>
      </c>
      <c r="N129" s="3">
        <v>0.0142387732749179</v>
      </c>
    </row>
    <row r="130" spans="1:14" ht="11.25">
      <c r="A130" s="3">
        <v>128</v>
      </c>
      <c r="B130" s="3" t="s">
        <v>14</v>
      </c>
      <c r="C130" s="3" t="s">
        <v>20</v>
      </c>
      <c r="D130" s="3" t="s">
        <v>19</v>
      </c>
      <c r="E130" s="3">
        <v>4</v>
      </c>
      <c r="F130" s="3">
        <v>4</v>
      </c>
      <c r="G130" s="3">
        <v>2</v>
      </c>
      <c r="H130" s="3">
        <v>2</v>
      </c>
      <c r="I130" s="3">
        <v>963</v>
      </c>
      <c r="J130" s="3">
        <v>580</v>
      </c>
      <c r="K130" s="3">
        <v>35</v>
      </c>
      <c r="L130" s="3">
        <v>0.0363447559709242</v>
      </c>
      <c r="M130" s="3">
        <v>0.0603448275862069</v>
      </c>
      <c r="N130" s="3">
        <v>0.023209549071618</v>
      </c>
    </row>
    <row r="131" spans="1:14" ht="11.25">
      <c r="A131" s="3">
        <v>129</v>
      </c>
      <c r="B131" s="3" t="s">
        <v>14</v>
      </c>
      <c r="C131" s="3" t="s">
        <v>20</v>
      </c>
      <c r="D131" s="3" t="s">
        <v>19</v>
      </c>
      <c r="E131" s="3">
        <v>4</v>
      </c>
      <c r="F131" s="3">
        <v>4</v>
      </c>
      <c r="G131" s="3">
        <v>3</v>
      </c>
      <c r="H131" s="3">
        <v>3</v>
      </c>
      <c r="I131" s="3">
        <v>543</v>
      </c>
      <c r="J131" s="3">
        <v>584</v>
      </c>
      <c r="K131" s="3">
        <v>44</v>
      </c>
      <c r="L131" s="3">
        <v>0.0810313075506446</v>
      </c>
      <c r="M131" s="3">
        <v>0.0753424657534247</v>
      </c>
      <c r="N131" s="3">
        <v>0.0406278855032318</v>
      </c>
    </row>
    <row r="132" spans="1:14" ht="11.25">
      <c r="A132" s="3">
        <v>130</v>
      </c>
      <c r="B132" s="3" t="s">
        <v>14</v>
      </c>
      <c r="C132" s="3" t="s">
        <v>20</v>
      </c>
      <c r="D132" s="3" t="s">
        <v>19</v>
      </c>
      <c r="E132" s="3">
        <v>4</v>
      </c>
      <c r="F132" s="3">
        <v>4</v>
      </c>
      <c r="G132" s="3">
        <v>4</v>
      </c>
      <c r="H132" s="3">
        <v>4</v>
      </c>
      <c r="I132" s="3">
        <v>462</v>
      </c>
      <c r="J132" s="3">
        <v>502</v>
      </c>
      <c r="K132" s="3">
        <v>38</v>
      </c>
      <c r="L132" s="3">
        <v>0.0822510822510823</v>
      </c>
      <c r="M132" s="3">
        <v>0.0756972111553785</v>
      </c>
      <c r="N132" s="3">
        <v>0.041036717062635</v>
      </c>
    </row>
    <row r="133" spans="1:14" ht="11.25">
      <c r="A133" s="3">
        <v>131</v>
      </c>
      <c r="B133" s="3" t="s">
        <v>14</v>
      </c>
      <c r="C133" s="3" t="s">
        <v>20</v>
      </c>
      <c r="D133" s="3" t="s">
        <v>19</v>
      </c>
      <c r="E133" s="3">
        <v>4</v>
      </c>
      <c r="F133" s="3">
        <v>4</v>
      </c>
      <c r="G133" s="3">
        <v>5</v>
      </c>
      <c r="H133" s="3">
        <v>5</v>
      </c>
      <c r="I133" s="3">
        <v>331</v>
      </c>
      <c r="J133" s="3">
        <v>478</v>
      </c>
      <c r="K133" s="3">
        <v>31</v>
      </c>
      <c r="L133" s="3">
        <v>0.0936555891238671</v>
      </c>
      <c r="M133" s="3">
        <v>0.0648535564853557</v>
      </c>
      <c r="N133" s="3">
        <v>0.0398457583547558</v>
      </c>
    </row>
    <row r="134" spans="1:14" ht="11.25">
      <c r="A134" s="3">
        <v>132</v>
      </c>
      <c r="B134" s="3" t="s">
        <v>14</v>
      </c>
      <c r="C134" s="3" t="s">
        <v>20</v>
      </c>
      <c r="D134" s="3" t="s">
        <v>19</v>
      </c>
      <c r="E134" s="3">
        <v>4</v>
      </c>
      <c r="F134" s="3">
        <v>4</v>
      </c>
      <c r="G134" s="3">
        <v>6</v>
      </c>
      <c r="H134" s="3">
        <v>6</v>
      </c>
      <c r="I134" s="3">
        <v>283</v>
      </c>
      <c r="J134" s="3">
        <v>460</v>
      </c>
      <c r="K134" s="3">
        <v>10</v>
      </c>
      <c r="L134" s="3">
        <v>0.0353356890459364</v>
      </c>
      <c r="M134" s="3">
        <v>0.0217391304347826</v>
      </c>
      <c r="N134" s="3">
        <v>0.0136425648021828</v>
      </c>
    </row>
    <row r="135" spans="1:14" ht="11.25">
      <c r="A135" s="3">
        <v>133</v>
      </c>
      <c r="B135" s="3" t="s">
        <v>14</v>
      </c>
      <c r="C135" s="3" t="s">
        <v>20</v>
      </c>
      <c r="D135" s="3" t="s">
        <v>19</v>
      </c>
      <c r="E135" s="3">
        <v>4</v>
      </c>
      <c r="F135" s="3">
        <v>4</v>
      </c>
      <c r="G135" s="3">
        <v>7</v>
      </c>
      <c r="H135" s="3">
        <v>7</v>
      </c>
      <c r="I135" s="3">
        <v>250</v>
      </c>
      <c r="J135" s="3">
        <v>367</v>
      </c>
      <c r="K135" s="3">
        <v>9</v>
      </c>
      <c r="L135" s="3">
        <v>0.036</v>
      </c>
      <c r="M135" s="3">
        <v>0.0245231607629428</v>
      </c>
      <c r="N135" s="3">
        <v>0.0148026315789474</v>
      </c>
    </row>
    <row r="136" spans="1:14" ht="11.25">
      <c r="A136" s="3">
        <v>134</v>
      </c>
      <c r="B136" s="3" t="s">
        <v>14</v>
      </c>
      <c r="C136" s="3" t="s">
        <v>20</v>
      </c>
      <c r="D136" s="3" t="s">
        <v>19</v>
      </c>
      <c r="E136" s="3">
        <v>4</v>
      </c>
      <c r="F136" s="3">
        <v>4</v>
      </c>
      <c r="G136" s="3">
        <v>8</v>
      </c>
      <c r="H136" s="3">
        <v>8</v>
      </c>
      <c r="I136" s="3">
        <v>241</v>
      </c>
      <c r="J136" s="3">
        <v>346</v>
      </c>
      <c r="K136" s="3">
        <v>34</v>
      </c>
      <c r="L136" s="3">
        <v>0.141078838174274</v>
      </c>
      <c r="M136" s="3">
        <v>0.0982658959537572</v>
      </c>
      <c r="N136" s="3">
        <v>0.0614828209764919</v>
      </c>
    </row>
    <row r="137" spans="1:14" ht="11.25">
      <c r="A137" s="3">
        <v>135</v>
      </c>
      <c r="B137" s="3" t="s">
        <v>14</v>
      </c>
      <c r="C137" s="3" t="s">
        <v>20</v>
      </c>
      <c r="D137" s="3" t="s">
        <v>19</v>
      </c>
      <c r="E137" s="3">
        <v>4</v>
      </c>
      <c r="F137" s="3">
        <v>4</v>
      </c>
      <c r="G137" s="3">
        <v>9</v>
      </c>
      <c r="H137" s="3">
        <v>9</v>
      </c>
      <c r="I137" s="3">
        <v>231</v>
      </c>
      <c r="J137" s="3">
        <v>332</v>
      </c>
      <c r="K137" s="3">
        <v>8</v>
      </c>
      <c r="L137" s="3">
        <v>0.0346320346320346</v>
      </c>
      <c r="M137" s="3">
        <v>0.0240963855421687</v>
      </c>
      <c r="N137" s="3">
        <v>0.0144144144144144</v>
      </c>
    </row>
    <row r="138" spans="1:14" ht="11.25">
      <c r="A138" s="3">
        <v>136</v>
      </c>
      <c r="B138" s="3" t="s">
        <v>14</v>
      </c>
      <c r="C138" s="3" t="s">
        <v>20</v>
      </c>
      <c r="D138" s="3" t="s">
        <v>19</v>
      </c>
      <c r="E138" s="3">
        <v>4</v>
      </c>
      <c r="F138" s="3">
        <v>4</v>
      </c>
      <c r="G138" s="3">
        <v>10</v>
      </c>
      <c r="H138" s="3">
        <v>10</v>
      </c>
      <c r="I138" s="3">
        <v>178</v>
      </c>
      <c r="J138" s="3">
        <v>308</v>
      </c>
      <c r="K138" s="3">
        <v>3</v>
      </c>
      <c r="L138" s="3">
        <v>0.0168539325842697</v>
      </c>
      <c r="M138" s="3">
        <v>0.00974025974025974</v>
      </c>
      <c r="N138" s="3">
        <v>0.0062111801242236</v>
      </c>
    </row>
    <row r="139" spans="1:14" ht="11.25">
      <c r="A139" s="3">
        <v>137</v>
      </c>
      <c r="B139" s="3" t="s">
        <v>14</v>
      </c>
      <c r="C139" s="3" t="s">
        <v>20</v>
      </c>
      <c r="D139" s="3" t="s">
        <v>19</v>
      </c>
      <c r="E139" s="3">
        <v>4</v>
      </c>
      <c r="F139" s="3">
        <v>4</v>
      </c>
      <c r="G139" s="3">
        <v>11</v>
      </c>
      <c r="H139" s="3">
        <v>11</v>
      </c>
      <c r="I139" s="3">
        <v>155</v>
      </c>
      <c r="J139" s="3">
        <v>253</v>
      </c>
      <c r="K139" s="3">
        <v>5</v>
      </c>
      <c r="L139" s="3">
        <v>0.032258064516129</v>
      </c>
      <c r="M139" s="3">
        <v>0.0197628458498024</v>
      </c>
      <c r="N139" s="3">
        <v>0.0124069478908189</v>
      </c>
    </row>
    <row r="140" spans="1:14" ht="11.25">
      <c r="A140" s="3">
        <v>138</v>
      </c>
      <c r="B140" s="3" t="s">
        <v>14</v>
      </c>
      <c r="C140" s="3" t="s">
        <v>20</v>
      </c>
      <c r="D140" s="3" t="s">
        <v>19</v>
      </c>
      <c r="E140" s="3">
        <v>4</v>
      </c>
      <c r="F140" s="3">
        <v>4</v>
      </c>
      <c r="G140" s="3">
        <v>12</v>
      </c>
      <c r="H140" s="3">
        <v>12</v>
      </c>
      <c r="I140" s="3">
        <v>139</v>
      </c>
      <c r="J140" s="3">
        <v>230</v>
      </c>
      <c r="K140" s="3">
        <v>1</v>
      </c>
      <c r="L140" s="3">
        <v>0.00719424460431655</v>
      </c>
      <c r="M140" s="3">
        <v>0.00434782608695652</v>
      </c>
      <c r="N140" s="3">
        <v>0.00271739130434783</v>
      </c>
    </row>
    <row r="141" spans="1:14" ht="11.25">
      <c r="A141" s="3">
        <v>139</v>
      </c>
      <c r="B141" s="3" t="s">
        <v>14</v>
      </c>
      <c r="C141" s="3" t="s">
        <v>20</v>
      </c>
      <c r="D141" s="3" t="s">
        <v>19</v>
      </c>
      <c r="E141" s="3">
        <v>4</v>
      </c>
      <c r="F141" s="3">
        <v>4</v>
      </c>
      <c r="G141" s="3">
        <v>13</v>
      </c>
      <c r="H141" s="3">
        <v>13</v>
      </c>
      <c r="I141" s="3">
        <v>149</v>
      </c>
      <c r="J141" s="3">
        <v>236</v>
      </c>
      <c r="K141" s="3">
        <v>3</v>
      </c>
      <c r="L141" s="3">
        <v>0.0201342281879195</v>
      </c>
      <c r="M141" s="3">
        <v>0.0127118644067797</v>
      </c>
      <c r="N141" s="3">
        <v>0.00785340314136126</v>
      </c>
    </row>
    <row r="142" spans="1:14" ht="11.25">
      <c r="A142" s="3">
        <v>140</v>
      </c>
      <c r="B142" s="3" t="s">
        <v>14</v>
      </c>
      <c r="C142" s="3" t="s">
        <v>20</v>
      </c>
      <c r="D142" s="3" t="s">
        <v>19</v>
      </c>
      <c r="E142" s="3">
        <v>4</v>
      </c>
      <c r="F142" s="3">
        <v>4</v>
      </c>
      <c r="G142" s="3">
        <v>14</v>
      </c>
      <c r="H142" s="3">
        <v>14</v>
      </c>
      <c r="I142" s="3">
        <v>152</v>
      </c>
      <c r="J142" s="3">
        <v>216</v>
      </c>
      <c r="K142" s="3">
        <v>11</v>
      </c>
      <c r="L142" s="3">
        <v>0.0723684210526316</v>
      </c>
      <c r="M142" s="3">
        <v>0.0509259259259259</v>
      </c>
      <c r="N142" s="3">
        <v>0.030812324929972</v>
      </c>
    </row>
    <row r="143" spans="1:14" ht="11.25">
      <c r="A143" s="3">
        <v>141</v>
      </c>
      <c r="B143" s="3" t="s">
        <v>14</v>
      </c>
      <c r="C143" s="3" t="s">
        <v>20</v>
      </c>
      <c r="D143" s="3" t="s">
        <v>19</v>
      </c>
      <c r="E143" s="3">
        <v>4</v>
      </c>
      <c r="F143" s="3">
        <v>4</v>
      </c>
      <c r="G143" s="3">
        <v>15</v>
      </c>
      <c r="H143" s="3">
        <v>15</v>
      </c>
      <c r="I143" s="3">
        <v>129</v>
      </c>
      <c r="J143" s="3">
        <v>190</v>
      </c>
      <c r="K143" s="3">
        <v>0</v>
      </c>
      <c r="L143" s="3">
        <v>0</v>
      </c>
      <c r="M143" s="3">
        <v>0</v>
      </c>
      <c r="N143" s="3">
        <v>0</v>
      </c>
    </row>
    <row r="144" spans="1:14" ht="11.25">
      <c r="A144" s="3">
        <v>142</v>
      </c>
      <c r="B144" s="3" t="s">
        <v>14</v>
      </c>
      <c r="C144" s="3" t="s">
        <v>20</v>
      </c>
      <c r="D144" s="3" t="s">
        <v>19</v>
      </c>
      <c r="E144" s="3">
        <v>4</v>
      </c>
      <c r="F144" s="3">
        <v>4</v>
      </c>
      <c r="G144" s="3">
        <v>16</v>
      </c>
      <c r="H144" s="3">
        <v>16</v>
      </c>
      <c r="I144" s="3">
        <v>122</v>
      </c>
      <c r="J144" s="3">
        <v>167</v>
      </c>
      <c r="K144" s="3">
        <v>0</v>
      </c>
      <c r="L144" s="3">
        <v>0</v>
      </c>
      <c r="M144" s="3">
        <v>0</v>
      </c>
      <c r="N144" s="3">
        <v>0</v>
      </c>
    </row>
    <row r="145" spans="1:14" ht="11.25">
      <c r="A145" s="3">
        <v>143</v>
      </c>
      <c r="B145" s="3" t="s">
        <v>14</v>
      </c>
      <c r="C145" s="3" t="s">
        <v>20</v>
      </c>
      <c r="D145" s="3" t="s">
        <v>19</v>
      </c>
      <c r="E145" s="3">
        <v>4</v>
      </c>
      <c r="F145" s="3">
        <v>4</v>
      </c>
      <c r="G145" s="3">
        <v>17</v>
      </c>
      <c r="H145" s="3">
        <v>17</v>
      </c>
      <c r="I145" s="3">
        <v>103</v>
      </c>
      <c r="J145" s="3">
        <v>138</v>
      </c>
      <c r="K145" s="3">
        <v>2</v>
      </c>
      <c r="L145" s="3">
        <v>0.0194174757281553</v>
      </c>
      <c r="M145" s="3">
        <v>0.0144927536231884</v>
      </c>
      <c r="N145" s="3">
        <v>0.00836820083682008</v>
      </c>
    </row>
    <row r="146" spans="1:14" ht="11.25">
      <c r="A146" s="3">
        <v>144</v>
      </c>
      <c r="B146" s="3"/>
      <c r="C146" s="3"/>
      <c r="D146" s="3"/>
      <c r="E146" s="3"/>
      <c r="F146" s="3"/>
      <c r="G146" s="3"/>
      <c r="H146" s="3"/>
      <c r="I146" s="3">
        <f>SUM(I129:I145)</f>
        <v>5741</v>
      </c>
      <c r="J146" s="3">
        <f>SUM(J129:J145)</f>
        <v>5929</v>
      </c>
      <c r="K146" s="3">
        <f>SUM(K129:K145)</f>
        <v>260</v>
      </c>
      <c r="L146" s="3">
        <f>I146/7088</f>
        <v>0.8099604966139955</v>
      </c>
      <c r="M146" s="3">
        <f>J146/7088</f>
        <v>0.8364841986455982</v>
      </c>
      <c r="N146" s="3">
        <f>K146/7088</f>
        <v>0.03668171557562077</v>
      </c>
    </row>
    <row r="147" spans="1:14" ht="11.25">
      <c r="A147" s="3">
        <v>145</v>
      </c>
      <c r="B147" s="3" t="s">
        <v>14</v>
      </c>
      <c r="C147" s="3" t="s">
        <v>19</v>
      </c>
      <c r="D147" s="3" t="s">
        <v>23</v>
      </c>
      <c r="E147" s="3">
        <v>4</v>
      </c>
      <c r="F147" s="3">
        <v>4</v>
      </c>
      <c r="G147" s="3">
        <v>1</v>
      </c>
      <c r="H147" s="3">
        <v>1</v>
      </c>
      <c r="I147" s="3">
        <v>542</v>
      </c>
      <c r="J147" s="3">
        <v>474</v>
      </c>
      <c r="K147" s="3">
        <v>75</v>
      </c>
      <c r="L147" s="3">
        <v>0.138376383763838</v>
      </c>
      <c r="M147" s="3">
        <v>0.158227848101266</v>
      </c>
      <c r="N147" s="3">
        <v>0.079702444208289</v>
      </c>
    </row>
    <row r="148" spans="1:14" ht="11.25">
      <c r="A148" s="3">
        <v>146</v>
      </c>
      <c r="B148" s="3" t="s">
        <v>14</v>
      </c>
      <c r="C148" s="3" t="s">
        <v>19</v>
      </c>
      <c r="D148" s="3" t="s">
        <v>23</v>
      </c>
      <c r="E148" s="3">
        <v>4</v>
      </c>
      <c r="F148" s="3">
        <v>4</v>
      </c>
      <c r="G148" s="3">
        <v>2</v>
      </c>
      <c r="H148" s="3">
        <v>2</v>
      </c>
      <c r="I148" s="3">
        <v>580</v>
      </c>
      <c r="J148" s="3">
        <v>495</v>
      </c>
      <c r="K148" s="3">
        <v>59</v>
      </c>
      <c r="L148" s="3">
        <v>0.101724137931034</v>
      </c>
      <c r="M148" s="3">
        <v>0.119191919191919</v>
      </c>
      <c r="N148" s="3">
        <v>0.0580708661417323</v>
      </c>
    </row>
    <row r="149" spans="1:14" ht="11.25">
      <c r="A149" s="3">
        <v>147</v>
      </c>
      <c r="B149" s="3" t="s">
        <v>14</v>
      </c>
      <c r="C149" s="3" t="s">
        <v>19</v>
      </c>
      <c r="D149" s="3" t="s">
        <v>23</v>
      </c>
      <c r="E149" s="3">
        <v>4</v>
      </c>
      <c r="F149" s="3">
        <v>4</v>
      </c>
      <c r="G149" s="3">
        <v>3</v>
      </c>
      <c r="H149" s="3">
        <v>3</v>
      </c>
      <c r="I149" s="3">
        <v>584</v>
      </c>
      <c r="J149" s="3">
        <v>412</v>
      </c>
      <c r="K149" s="3">
        <v>48</v>
      </c>
      <c r="L149" s="3">
        <v>0.0821917808219178</v>
      </c>
      <c r="M149" s="3">
        <v>0.116504854368932</v>
      </c>
      <c r="N149" s="3">
        <v>0.0506329113924051</v>
      </c>
    </row>
    <row r="150" spans="1:14" ht="11.25">
      <c r="A150" s="3">
        <v>148</v>
      </c>
      <c r="B150" s="3" t="s">
        <v>14</v>
      </c>
      <c r="C150" s="3" t="s">
        <v>19</v>
      </c>
      <c r="D150" s="3" t="s">
        <v>23</v>
      </c>
      <c r="E150" s="3">
        <v>4</v>
      </c>
      <c r="F150" s="3">
        <v>4</v>
      </c>
      <c r="G150" s="3">
        <v>4</v>
      </c>
      <c r="H150" s="3">
        <v>4</v>
      </c>
      <c r="I150" s="3">
        <v>502</v>
      </c>
      <c r="J150" s="3">
        <v>321</v>
      </c>
      <c r="K150" s="3">
        <v>38</v>
      </c>
      <c r="L150" s="3">
        <v>0.0756972111553785</v>
      </c>
      <c r="M150" s="3">
        <v>0.118380062305296</v>
      </c>
      <c r="N150" s="3">
        <v>0.0484076433121019</v>
      </c>
    </row>
    <row r="151" spans="1:14" ht="11.25">
      <c r="A151" s="3">
        <v>149</v>
      </c>
      <c r="B151" s="3" t="s">
        <v>14</v>
      </c>
      <c r="C151" s="3" t="s">
        <v>19</v>
      </c>
      <c r="D151" s="3" t="s">
        <v>23</v>
      </c>
      <c r="E151" s="3">
        <v>4</v>
      </c>
      <c r="F151" s="3">
        <v>4</v>
      </c>
      <c r="G151" s="3">
        <v>5</v>
      </c>
      <c r="H151" s="3">
        <v>5</v>
      </c>
      <c r="I151" s="3">
        <v>478</v>
      </c>
      <c r="J151" s="3">
        <v>286</v>
      </c>
      <c r="K151" s="3">
        <v>3</v>
      </c>
      <c r="L151" s="3">
        <v>0.00627615062761506</v>
      </c>
      <c r="M151" s="3">
        <v>0.0104895104895105</v>
      </c>
      <c r="N151" s="3">
        <v>0.00394218134034166</v>
      </c>
    </row>
    <row r="152" spans="1:14" ht="11.25">
      <c r="A152" s="3">
        <v>150</v>
      </c>
      <c r="B152" s="3" t="s">
        <v>14</v>
      </c>
      <c r="C152" s="3" t="s">
        <v>19</v>
      </c>
      <c r="D152" s="3" t="s">
        <v>23</v>
      </c>
      <c r="E152" s="3">
        <v>4</v>
      </c>
      <c r="F152" s="3">
        <v>4</v>
      </c>
      <c r="G152" s="3">
        <v>6</v>
      </c>
      <c r="H152" s="3">
        <v>6</v>
      </c>
      <c r="I152" s="3">
        <v>460</v>
      </c>
      <c r="J152" s="3">
        <v>261</v>
      </c>
      <c r="K152" s="3">
        <v>12</v>
      </c>
      <c r="L152" s="3">
        <v>0.0260869565217391</v>
      </c>
      <c r="M152" s="3">
        <v>0.0459770114942529</v>
      </c>
      <c r="N152" s="3">
        <v>0.0169252468265162</v>
      </c>
    </row>
    <row r="153" spans="1:14" ht="11.25">
      <c r="A153" s="3">
        <v>151</v>
      </c>
      <c r="B153" s="3" t="s">
        <v>14</v>
      </c>
      <c r="C153" s="3" t="s">
        <v>19</v>
      </c>
      <c r="D153" s="3" t="s">
        <v>23</v>
      </c>
      <c r="E153" s="3">
        <v>4</v>
      </c>
      <c r="F153" s="3">
        <v>4</v>
      </c>
      <c r="G153" s="3">
        <v>7</v>
      </c>
      <c r="H153" s="3">
        <v>7</v>
      </c>
      <c r="I153" s="3">
        <v>367</v>
      </c>
      <c r="J153" s="3">
        <v>249</v>
      </c>
      <c r="K153" s="3">
        <v>13</v>
      </c>
      <c r="L153" s="3">
        <v>0.0354223433242507</v>
      </c>
      <c r="M153" s="3">
        <v>0.0522088353413655</v>
      </c>
      <c r="N153" s="3">
        <v>0.021558872305141</v>
      </c>
    </row>
    <row r="154" spans="1:14" ht="11.25">
      <c r="A154" s="3">
        <v>152</v>
      </c>
      <c r="B154" s="3" t="s">
        <v>14</v>
      </c>
      <c r="C154" s="3" t="s">
        <v>19</v>
      </c>
      <c r="D154" s="3" t="s">
        <v>23</v>
      </c>
      <c r="E154" s="3">
        <v>4</v>
      </c>
      <c r="F154" s="3">
        <v>4</v>
      </c>
      <c r="G154" s="3">
        <v>8</v>
      </c>
      <c r="H154" s="3">
        <v>8</v>
      </c>
      <c r="I154" s="3">
        <v>346</v>
      </c>
      <c r="J154" s="3">
        <v>232</v>
      </c>
      <c r="K154" s="3">
        <v>7</v>
      </c>
      <c r="L154" s="3">
        <v>0.0202312138728324</v>
      </c>
      <c r="M154" s="3">
        <v>0.0301724137931034</v>
      </c>
      <c r="N154" s="3">
        <v>0.0122591943957968</v>
      </c>
    </row>
    <row r="155" spans="1:14" ht="11.25">
      <c r="A155" s="3">
        <v>153</v>
      </c>
      <c r="B155" s="3" t="s">
        <v>14</v>
      </c>
      <c r="C155" s="3" t="s">
        <v>19</v>
      </c>
      <c r="D155" s="3" t="s">
        <v>23</v>
      </c>
      <c r="E155" s="3">
        <v>4</v>
      </c>
      <c r="F155" s="3">
        <v>4</v>
      </c>
      <c r="G155" s="3">
        <v>9</v>
      </c>
      <c r="H155" s="3">
        <v>9</v>
      </c>
      <c r="I155" s="3">
        <v>332</v>
      </c>
      <c r="J155" s="3">
        <v>218</v>
      </c>
      <c r="K155" s="3">
        <v>13</v>
      </c>
      <c r="L155" s="3">
        <v>0.0391566265060241</v>
      </c>
      <c r="M155" s="3">
        <v>0.0596330275229358</v>
      </c>
      <c r="N155" s="3">
        <v>0.0242085661080074</v>
      </c>
    </row>
    <row r="156" spans="1:14" ht="11.25">
      <c r="A156" s="3">
        <v>154</v>
      </c>
      <c r="B156" s="3" t="s">
        <v>14</v>
      </c>
      <c r="C156" s="3" t="s">
        <v>19</v>
      </c>
      <c r="D156" s="3" t="s">
        <v>23</v>
      </c>
      <c r="E156" s="3">
        <v>4</v>
      </c>
      <c r="F156" s="3">
        <v>4</v>
      </c>
      <c r="G156" s="3">
        <v>10</v>
      </c>
      <c r="H156" s="3">
        <v>10</v>
      </c>
      <c r="I156" s="3">
        <v>308</v>
      </c>
      <c r="J156" s="3">
        <v>207</v>
      </c>
      <c r="K156" s="3">
        <v>5</v>
      </c>
      <c r="L156" s="3">
        <v>0.0162337662337662</v>
      </c>
      <c r="M156" s="3">
        <v>0.0241545893719807</v>
      </c>
      <c r="N156" s="3">
        <v>0.00980392156862745</v>
      </c>
    </row>
    <row r="157" spans="1:14" ht="11.25">
      <c r="A157" s="3">
        <v>155</v>
      </c>
      <c r="B157" s="3" t="s">
        <v>14</v>
      </c>
      <c r="C157" s="3" t="s">
        <v>19</v>
      </c>
      <c r="D157" s="3" t="s">
        <v>23</v>
      </c>
      <c r="E157" s="3">
        <v>4</v>
      </c>
      <c r="F157" s="3">
        <v>4</v>
      </c>
      <c r="G157" s="3">
        <v>11</v>
      </c>
      <c r="H157" s="3">
        <v>11</v>
      </c>
      <c r="I157" s="3">
        <v>253</v>
      </c>
      <c r="J157" s="3">
        <v>178</v>
      </c>
      <c r="K157" s="3">
        <v>3</v>
      </c>
      <c r="L157" s="3">
        <v>0.0118577075098814</v>
      </c>
      <c r="M157" s="3">
        <v>0.0168539325842697</v>
      </c>
      <c r="N157" s="3">
        <v>0.00700934579439252</v>
      </c>
    </row>
    <row r="158" spans="1:14" ht="11.25">
      <c r="A158" s="3">
        <v>156</v>
      </c>
      <c r="B158" s="3" t="s">
        <v>14</v>
      </c>
      <c r="C158" s="3" t="s">
        <v>19</v>
      </c>
      <c r="D158" s="3" t="s">
        <v>23</v>
      </c>
      <c r="E158" s="3">
        <v>4</v>
      </c>
      <c r="F158" s="3">
        <v>4</v>
      </c>
      <c r="G158" s="3">
        <v>12</v>
      </c>
      <c r="H158" s="3">
        <v>12</v>
      </c>
      <c r="I158" s="3">
        <v>230</v>
      </c>
      <c r="J158" s="3">
        <v>162</v>
      </c>
      <c r="K158" s="3">
        <v>2</v>
      </c>
      <c r="L158" s="3">
        <v>0.00869565217391304</v>
      </c>
      <c r="M158" s="3">
        <v>0.0123456790123457</v>
      </c>
      <c r="N158" s="3">
        <v>0.00512820512820513</v>
      </c>
    </row>
    <row r="159" spans="1:14" ht="11.25">
      <c r="A159" s="3">
        <v>157</v>
      </c>
      <c r="B159" s="3" t="s">
        <v>14</v>
      </c>
      <c r="C159" s="3" t="s">
        <v>19</v>
      </c>
      <c r="D159" s="3" t="s">
        <v>23</v>
      </c>
      <c r="E159" s="3">
        <v>4</v>
      </c>
      <c r="F159" s="3">
        <v>4</v>
      </c>
      <c r="G159" s="3">
        <v>13</v>
      </c>
      <c r="H159" s="3">
        <v>13</v>
      </c>
      <c r="I159" s="3">
        <v>236</v>
      </c>
      <c r="J159" s="3">
        <v>159</v>
      </c>
      <c r="K159" s="3">
        <v>7</v>
      </c>
      <c r="L159" s="3">
        <v>0.0296610169491525</v>
      </c>
      <c r="M159" s="3">
        <v>0.0440251572327044</v>
      </c>
      <c r="N159" s="3">
        <v>0.0180412371134021</v>
      </c>
    </row>
    <row r="160" spans="1:14" ht="11.25">
      <c r="A160" s="3">
        <v>158</v>
      </c>
      <c r="B160" s="3" t="s">
        <v>14</v>
      </c>
      <c r="C160" s="3" t="s">
        <v>19</v>
      </c>
      <c r="D160" s="3" t="s">
        <v>23</v>
      </c>
      <c r="E160" s="3">
        <v>4</v>
      </c>
      <c r="F160" s="3">
        <v>4</v>
      </c>
      <c r="G160" s="3">
        <v>14</v>
      </c>
      <c r="H160" s="3">
        <v>14</v>
      </c>
      <c r="I160" s="3">
        <v>216</v>
      </c>
      <c r="J160" s="3">
        <v>140</v>
      </c>
      <c r="K160" s="3">
        <v>5</v>
      </c>
      <c r="L160" s="3">
        <v>0.0231481481481481</v>
      </c>
      <c r="M160" s="3">
        <v>0.0357142857142857</v>
      </c>
      <c r="N160" s="3">
        <v>0.0142450142450142</v>
      </c>
    </row>
    <row r="161" spans="1:14" ht="11.25">
      <c r="A161" s="3">
        <v>159</v>
      </c>
      <c r="B161" s="3" t="s">
        <v>14</v>
      </c>
      <c r="C161" s="3" t="s">
        <v>19</v>
      </c>
      <c r="D161" s="3" t="s">
        <v>23</v>
      </c>
      <c r="E161" s="3">
        <v>4</v>
      </c>
      <c r="F161" s="3">
        <v>4</v>
      </c>
      <c r="G161" s="3">
        <v>15</v>
      </c>
      <c r="H161" s="3">
        <v>15</v>
      </c>
      <c r="I161" s="3">
        <v>190</v>
      </c>
      <c r="J161" s="3">
        <v>129</v>
      </c>
      <c r="K161" s="3">
        <v>2</v>
      </c>
      <c r="L161" s="3">
        <v>0.0105263157894737</v>
      </c>
      <c r="M161" s="3">
        <v>0.0155038759689922</v>
      </c>
      <c r="N161" s="3">
        <v>0.00630914826498423</v>
      </c>
    </row>
    <row r="162" spans="1:14" ht="11.25">
      <c r="A162" s="3">
        <v>160</v>
      </c>
      <c r="B162" s="3" t="s">
        <v>14</v>
      </c>
      <c r="C162" s="3" t="s">
        <v>19</v>
      </c>
      <c r="D162" s="3" t="s">
        <v>23</v>
      </c>
      <c r="E162" s="3">
        <v>4</v>
      </c>
      <c r="F162" s="3">
        <v>4</v>
      </c>
      <c r="G162" s="3">
        <v>16</v>
      </c>
      <c r="H162" s="3">
        <v>16</v>
      </c>
      <c r="I162" s="3">
        <v>167</v>
      </c>
      <c r="J162" s="3">
        <v>138</v>
      </c>
      <c r="K162" s="3">
        <v>2</v>
      </c>
      <c r="L162" s="3">
        <v>0.0119760479041916</v>
      </c>
      <c r="M162" s="3">
        <v>0.0144927536231884</v>
      </c>
      <c r="N162" s="3">
        <v>0.0066006600660066</v>
      </c>
    </row>
    <row r="163" spans="1:14" ht="11.25">
      <c r="A163" s="3">
        <v>161</v>
      </c>
      <c r="B163" s="3" t="s">
        <v>14</v>
      </c>
      <c r="C163" s="3" t="s">
        <v>19</v>
      </c>
      <c r="D163" s="3" t="s">
        <v>23</v>
      </c>
      <c r="E163" s="3">
        <v>4</v>
      </c>
      <c r="F163" s="3">
        <v>4</v>
      </c>
      <c r="G163" s="3">
        <v>17</v>
      </c>
      <c r="H163" s="3">
        <v>17</v>
      </c>
      <c r="I163" s="3">
        <v>138</v>
      </c>
      <c r="J163" s="3">
        <v>126</v>
      </c>
      <c r="K163" s="3">
        <v>0</v>
      </c>
      <c r="L163" s="3">
        <v>0</v>
      </c>
      <c r="M163" s="3">
        <v>0</v>
      </c>
      <c r="N163" s="3">
        <v>0</v>
      </c>
    </row>
    <row r="164" spans="1:14" ht="11.25">
      <c r="A164" s="3">
        <v>162</v>
      </c>
      <c r="B164" s="3" t="s">
        <v>14</v>
      </c>
      <c r="C164" s="3" t="s">
        <v>19</v>
      </c>
      <c r="D164" s="3" t="s">
        <v>23</v>
      </c>
      <c r="E164" s="3">
        <v>4</v>
      </c>
      <c r="F164" s="3">
        <v>4</v>
      </c>
      <c r="G164" s="3">
        <v>18</v>
      </c>
      <c r="H164" s="3">
        <v>18</v>
      </c>
      <c r="I164" s="3">
        <v>121</v>
      </c>
      <c r="J164" s="3">
        <v>121</v>
      </c>
      <c r="K164" s="3">
        <v>1</v>
      </c>
      <c r="L164" s="3">
        <v>0.00826446280991736</v>
      </c>
      <c r="M164" s="3">
        <v>0.00826446280991736</v>
      </c>
      <c r="N164" s="3">
        <v>0.004149377593361</v>
      </c>
    </row>
    <row r="165" spans="1:14" ht="11.25">
      <c r="A165" s="3">
        <v>163</v>
      </c>
      <c r="B165" s="3" t="s">
        <v>14</v>
      </c>
      <c r="C165" s="3" t="s">
        <v>19</v>
      </c>
      <c r="D165" s="3" t="s">
        <v>23</v>
      </c>
      <c r="E165" s="3">
        <v>4</v>
      </c>
      <c r="F165" s="3">
        <v>4</v>
      </c>
      <c r="G165" s="3">
        <v>19</v>
      </c>
      <c r="H165" s="3">
        <v>19</v>
      </c>
      <c r="I165" s="3">
        <v>121</v>
      </c>
      <c r="J165" s="3">
        <v>126</v>
      </c>
      <c r="K165" s="3">
        <v>1</v>
      </c>
      <c r="L165" s="3">
        <v>0.00826446280991736</v>
      </c>
      <c r="M165" s="3">
        <v>0.00793650793650794</v>
      </c>
      <c r="N165" s="3">
        <v>0.0040650406504065</v>
      </c>
    </row>
    <row r="166" spans="1:14" ht="11.25">
      <c r="A166" s="3">
        <v>164</v>
      </c>
      <c r="B166" s="3" t="s">
        <v>14</v>
      </c>
      <c r="C166" s="3" t="s">
        <v>19</v>
      </c>
      <c r="D166" s="3" t="s">
        <v>23</v>
      </c>
      <c r="E166" s="3">
        <v>4</v>
      </c>
      <c r="F166" s="3">
        <v>4</v>
      </c>
      <c r="G166" s="3">
        <v>20</v>
      </c>
      <c r="H166" s="3">
        <v>20</v>
      </c>
      <c r="I166" s="3">
        <v>102</v>
      </c>
      <c r="J166" s="3">
        <v>108</v>
      </c>
      <c r="K166" s="3">
        <v>0</v>
      </c>
      <c r="L166" s="3">
        <v>0</v>
      </c>
      <c r="M166" s="3">
        <v>0</v>
      </c>
      <c r="N166" s="3">
        <v>0</v>
      </c>
    </row>
    <row r="167" spans="1:14" ht="11.25">
      <c r="A167" s="3">
        <v>165</v>
      </c>
      <c r="B167" s="3"/>
      <c r="C167" s="3"/>
      <c r="D167" s="3"/>
      <c r="E167" s="3"/>
      <c r="F167" s="3"/>
      <c r="G167" s="3"/>
      <c r="H167" s="3"/>
      <c r="I167" s="3">
        <f>SUM(I147:I166)</f>
        <v>6273</v>
      </c>
      <c r="J167" s="3">
        <f>SUM(J147:J166)</f>
        <v>4542</v>
      </c>
      <c r="K167" s="3">
        <f>SUM(K147:K166)</f>
        <v>296</v>
      </c>
      <c r="L167" s="3">
        <f>I167/7088</f>
        <v>0.8850169300225733</v>
      </c>
      <c r="M167" s="3">
        <f>J167/7088</f>
        <v>0.6408013544018059</v>
      </c>
      <c r="N167" s="3">
        <f>K167/7088</f>
        <v>0.0417607223476298</v>
      </c>
    </row>
    <row r="168" spans="1:14" ht="11.25">
      <c r="A168" s="3">
        <v>166</v>
      </c>
      <c r="B168" s="3" t="s">
        <v>14</v>
      </c>
      <c r="C168" s="3" t="s">
        <v>19</v>
      </c>
      <c r="D168" s="3" t="s">
        <v>22</v>
      </c>
      <c r="E168" s="3">
        <v>4</v>
      </c>
      <c r="F168" s="3">
        <v>4</v>
      </c>
      <c r="G168" s="3">
        <v>1</v>
      </c>
      <c r="H168" s="3">
        <v>1</v>
      </c>
      <c r="I168" s="3">
        <v>542</v>
      </c>
      <c r="J168" s="3">
        <v>330</v>
      </c>
      <c r="K168" s="3">
        <v>37</v>
      </c>
      <c r="L168" s="3">
        <v>0.0682656826568266</v>
      </c>
      <c r="M168" s="3">
        <v>0.112121212121212</v>
      </c>
      <c r="N168" s="3">
        <v>0.044311377245509</v>
      </c>
    </row>
    <row r="169" spans="1:14" ht="11.25">
      <c r="A169" s="3">
        <v>167</v>
      </c>
      <c r="B169" s="3" t="s">
        <v>14</v>
      </c>
      <c r="C169" s="3" t="s">
        <v>19</v>
      </c>
      <c r="D169" s="3" t="s">
        <v>22</v>
      </c>
      <c r="E169" s="3">
        <v>4</v>
      </c>
      <c r="F169" s="3">
        <v>4</v>
      </c>
      <c r="G169" s="3">
        <v>2</v>
      </c>
      <c r="H169" s="3">
        <v>2</v>
      </c>
      <c r="I169" s="3">
        <v>580</v>
      </c>
      <c r="J169" s="3">
        <v>390</v>
      </c>
      <c r="K169" s="3">
        <v>40</v>
      </c>
      <c r="L169" s="3">
        <v>0.0689655172413793</v>
      </c>
      <c r="M169" s="3">
        <v>0.102564102564103</v>
      </c>
      <c r="N169" s="3">
        <v>0.043010752688172</v>
      </c>
    </row>
    <row r="170" spans="1:14" ht="11.25">
      <c r="A170" s="3">
        <v>168</v>
      </c>
      <c r="B170" s="3" t="s">
        <v>14</v>
      </c>
      <c r="C170" s="3" t="s">
        <v>19</v>
      </c>
      <c r="D170" s="3" t="s">
        <v>22</v>
      </c>
      <c r="E170" s="3">
        <v>4</v>
      </c>
      <c r="F170" s="3">
        <v>4</v>
      </c>
      <c r="G170" s="3">
        <v>3</v>
      </c>
      <c r="H170" s="3">
        <v>3</v>
      </c>
      <c r="I170" s="3">
        <v>584</v>
      </c>
      <c r="J170" s="3">
        <v>316</v>
      </c>
      <c r="K170" s="3">
        <v>29</v>
      </c>
      <c r="L170" s="3">
        <v>0.0496575342465753</v>
      </c>
      <c r="M170" s="3">
        <v>0.0917721518987342</v>
      </c>
      <c r="N170" s="3">
        <v>0.0332950631458094</v>
      </c>
    </row>
    <row r="171" spans="1:14" ht="11.25">
      <c r="A171" s="3">
        <v>169</v>
      </c>
      <c r="B171" s="3" t="s">
        <v>14</v>
      </c>
      <c r="C171" s="3" t="s">
        <v>19</v>
      </c>
      <c r="D171" s="3" t="s">
        <v>22</v>
      </c>
      <c r="E171" s="3">
        <v>4</v>
      </c>
      <c r="F171" s="3">
        <v>4</v>
      </c>
      <c r="G171" s="3">
        <v>4</v>
      </c>
      <c r="H171" s="3">
        <v>4</v>
      </c>
      <c r="I171" s="3">
        <v>502</v>
      </c>
      <c r="J171" s="3">
        <v>282</v>
      </c>
      <c r="K171" s="3">
        <v>22</v>
      </c>
      <c r="L171" s="3">
        <v>0.0438247011952191</v>
      </c>
      <c r="M171" s="3">
        <v>0.0780141843971631</v>
      </c>
      <c r="N171" s="3">
        <v>0.0288713910761155</v>
      </c>
    </row>
    <row r="172" spans="1:14" ht="11.25">
      <c r="A172" s="3">
        <v>170</v>
      </c>
      <c r="B172" s="3" t="s">
        <v>14</v>
      </c>
      <c r="C172" s="3" t="s">
        <v>19</v>
      </c>
      <c r="D172" s="3" t="s">
        <v>22</v>
      </c>
      <c r="E172" s="3">
        <v>4</v>
      </c>
      <c r="F172" s="3">
        <v>4</v>
      </c>
      <c r="G172" s="3">
        <v>5</v>
      </c>
      <c r="H172" s="3">
        <v>5</v>
      </c>
      <c r="I172" s="3">
        <v>478</v>
      </c>
      <c r="J172" s="3">
        <v>299</v>
      </c>
      <c r="K172" s="3">
        <v>29</v>
      </c>
      <c r="L172" s="3">
        <v>0.0606694560669456</v>
      </c>
      <c r="M172" s="3">
        <v>0.096989966555184</v>
      </c>
      <c r="N172" s="3">
        <v>0.0387700534759358</v>
      </c>
    </row>
    <row r="173" spans="1:14" ht="11.25">
      <c r="A173" s="3">
        <v>171</v>
      </c>
      <c r="B173" s="3" t="s">
        <v>14</v>
      </c>
      <c r="C173" s="3" t="s">
        <v>19</v>
      </c>
      <c r="D173" s="3" t="s">
        <v>22</v>
      </c>
      <c r="E173" s="3">
        <v>4</v>
      </c>
      <c r="F173" s="3">
        <v>4</v>
      </c>
      <c r="G173" s="3">
        <v>6</v>
      </c>
      <c r="H173" s="3">
        <v>6</v>
      </c>
      <c r="I173" s="3">
        <v>460</v>
      </c>
      <c r="J173" s="3">
        <v>247</v>
      </c>
      <c r="K173" s="3">
        <v>17</v>
      </c>
      <c r="L173" s="3">
        <v>0.0369565217391304</v>
      </c>
      <c r="M173" s="3">
        <v>0.0688259109311741</v>
      </c>
      <c r="N173" s="3">
        <v>0.0246376811594203</v>
      </c>
    </row>
    <row r="174" spans="1:14" ht="11.25">
      <c r="A174" s="3">
        <v>172</v>
      </c>
      <c r="B174" s="3" t="s">
        <v>14</v>
      </c>
      <c r="C174" s="3" t="s">
        <v>19</v>
      </c>
      <c r="D174" s="3" t="s">
        <v>22</v>
      </c>
      <c r="E174" s="3">
        <v>4</v>
      </c>
      <c r="F174" s="3">
        <v>4</v>
      </c>
      <c r="G174" s="3">
        <v>7</v>
      </c>
      <c r="H174" s="3">
        <v>7</v>
      </c>
      <c r="I174" s="3">
        <v>367</v>
      </c>
      <c r="J174" s="3">
        <v>266</v>
      </c>
      <c r="K174" s="3">
        <v>12</v>
      </c>
      <c r="L174" s="3">
        <v>0.0326975476839237</v>
      </c>
      <c r="M174" s="3">
        <v>0.0451127819548872</v>
      </c>
      <c r="N174" s="3">
        <v>0.0193236714975845</v>
      </c>
    </row>
    <row r="175" spans="1:14" ht="11.25">
      <c r="A175" s="3">
        <v>173</v>
      </c>
      <c r="B175" s="3" t="s">
        <v>14</v>
      </c>
      <c r="C175" s="3" t="s">
        <v>19</v>
      </c>
      <c r="D175" s="3" t="s">
        <v>22</v>
      </c>
      <c r="E175" s="3">
        <v>4</v>
      </c>
      <c r="F175" s="3">
        <v>4</v>
      </c>
      <c r="G175" s="3">
        <v>8</v>
      </c>
      <c r="H175" s="3">
        <v>8</v>
      </c>
      <c r="I175" s="3">
        <v>346</v>
      </c>
      <c r="J175" s="3">
        <v>246</v>
      </c>
      <c r="K175" s="3">
        <v>10</v>
      </c>
      <c r="L175" s="3">
        <v>0.0289017341040462</v>
      </c>
      <c r="M175" s="3">
        <v>0.040650406504065</v>
      </c>
      <c r="N175" s="3">
        <v>0.0171821305841924</v>
      </c>
    </row>
    <row r="176" spans="1:14" ht="11.25">
      <c r="A176" s="3">
        <v>174</v>
      </c>
      <c r="B176" s="3" t="s">
        <v>14</v>
      </c>
      <c r="C176" s="3" t="s">
        <v>19</v>
      </c>
      <c r="D176" s="3" t="s">
        <v>22</v>
      </c>
      <c r="E176" s="3">
        <v>4</v>
      </c>
      <c r="F176" s="3">
        <v>4</v>
      </c>
      <c r="G176" s="3">
        <v>9</v>
      </c>
      <c r="H176" s="3">
        <v>9</v>
      </c>
      <c r="I176" s="3">
        <v>332</v>
      </c>
      <c r="J176" s="3">
        <v>239</v>
      </c>
      <c r="K176" s="3">
        <v>12</v>
      </c>
      <c r="L176" s="3">
        <v>0.036144578313253</v>
      </c>
      <c r="M176" s="3">
        <v>0.0502092050209205</v>
      </c>
      <c r="N176" s="3">
        <v>0.0214669051878354</v>
      </c>
    </row>
    <row r="177" spans="1:14" ht="11.25">
      <c r="A177" s="3">
        <v>175</v>
      </c>
      <c r="B177" s="3" t="s">
        <v>14</v>
      </c>
      <c r="C177" s="3" t="s">
        <v>19</v>
      </c>
      <c r="D177" s="3" t="s">
        <v>22</v>
      </c>
      <c r="E177" s="3">
        <v>4</v>
      </c>
      <c r="F177" s="3">
        <v>4</v>
      </c>
      <c r="G177" s="3">
        <v>10</v>
      </c>
      <c r="H177" s="3">
        <v>10</v>
      </c>
      <c r="I177" s="3">
        <v>308</v>
      </c>
      <c r="J177" s="3">
        <v>204</v>
      </c>
      <c r="K177" s="3">
        <v>2</v>
      </c>
      <c r="L177" s="3">
        <v>0.00649350649350649</v>
      </c>
      <c r="M177" s="3">
        <v>0.00980392156862745</v>
      </c>
      <c r="N177" s="3">
        <v>0.00392156862745098</v>
      </c>
    </row>
    <row r="178" spans="1:14" ht="11.25">
      <c r="A178" s="3">
        <v>176</v>
      </c>
      <c r="B178" s="3" t="s">
        <v>14</v>
      </c>
      <c r="C178" s="3" t="s">
        <v>19</v>
      </c>
      <c r="D178" s="3" t="s">
        <v>22</v>
      </c>
      <c r="E178" s="3">
        <v>4</v>
      </c>
      <c r="F178" s="3">
        <v>4</v>
      </c>
      <c r="G178" s="3">
        <v>11</v>
      </c>
      <c r="H178" s="3">
        <v>11</v>
      </c>
      <c r="I178" s="3">
        <v>253</v>
      </c>
      <c r="J178" s="3">
        <v>202</v>
      </c>
      <c r="K178" s="3">
        <v>5</v>
      </c>
      <c r="L178" s="3">
        <v>0.0197628458498024</v>
      </c>
      <c r="M178" s="3">
        <v>0.0247524752475248</v>
      </c>
      <c r="N178" s="3">
        <v>0.0111111111111111</v>
      </c>
    </row>
    <row r="179" spans="1:14" ht="11.25">
      <c r="A179" s="3">
        <v>177</v>
      </c>
      <c r="B179" s="3" t="s">
        <v>14</v>
      </c>
      <c r="C179" s="3" t="s">
        <v>19</v>
      </c>
      <c r="D179" s="3" t="s">
        <v>22</v>
      </c>
      <c r="E179" s="3">
        <v>4</v>
      </c>
      <c r="F179" s="3">
        <v>4</v>
      </c>
      <c r="G179" s="3">
        <v>12</v>
      </c>
      <c r="H179" s="3">
        <v>12</v>
      </c>
      <c r="I179" s="3">
        <v>230</v>
      </c>
      <c r="J179" s="3">
        <v>182</v>
      </c>
      <c r="K179" s="3">
        <v>5</v>
      </c>
      <c r="L179" s="3">
        <v>0.0217391304347826</v>
      </c>
      <c r="M179" s="3">
        <v>0.0274725274725275</v>
      </c>
      <c r="N179" s="3">
        <v>0.0122850122850123</v>
      </c>
    </row>
    <row r="180" spans="1:14" ht="11.25">
      <c r="A180" s="3">
        <v>178</v>
      </c>
      <c r="B180" s="3" t="s">
        <v>14</v>
      </c>
      <c r="C180" s="3" t="s">
        <v>19</v>
      </c>
      <c r="D180" s="3" t="s">
        <v>22</v>
      </c>
      <c r="E180" s="3">
        <v>4</v>
      </c>
      <c r="F180" s="3">
        <v>4</v>
      </c>
      <c r="G180" s="3">
        <v>13</v>
      </c>
      <c r="H180" s="3">
        <v>13</v>
      </c>
      <c r="I180" s="3">
        <v>236</v>
      </c>
      <c r="J180" s="3">
        <v>177</v>
      </c>
      <c r="K180" s="3">
        <v>4</v>
      </c>
      <c r="L180" s="3">
        <v>0.0169491525423729</v>
      </c>
      <c r="M180" s="3">
        <v>0.0225988700564972</v>
      </c>
      <c r="N180" s="3">
        <v>0.0097799511002445</v>
      </c>
    </row>
    <row r="181" spans="1:14" ht="11.25">
      <c r="A181" s="3">
        <v>179</v>
      </c>
      <c r="B181" s="3" t="s">
        <v>14</v>
      </c>
      <c r="C181" s="3" t="s">
        <v>19</v>
      </c>
      <c r="D181" s="3" t="s">
        <v>22</v>
      </c>
      <c r="E181" s="3">
        <v>4</v>
      </c>
      <c r="F181" s="3">
        <v>4</v>
      </c>
      <c r="G181" s="3">
        <v>14</v>
      </c>
      <c r="H181" s="3">
        <v>14</v>
      </c>
      <c r="I181" s="3">
        <v>216</v>
      </c>
      <c r="J181" s="3">
        <v>164</v>
      </c>
      <c r="K181" s="3">
        <v>4</v>
      </c>
      <c r="L181" s="3">
        <v>0.0185185185185185</v>
      </c>
      <c r="M181" s="3">
        <v>0.024390243902439</v>
      </c>
      <c r="N181" s="3">
        <v>0.0106382978723404</v>
      </c>
    </row>
    <row r="182" spans="1:14" ht="11.25">
      <c r="A182" s="3">
        <v>180</v>
      </c>
      <c r="B182" s="3" t="s">
        <v>14</v>
      </c>
      <c r="C182" s="3" t="s">
        <v>19</v>
      </c>
      <c r="D182" s="3" t="s">
        <v>22</v>
      </c>
      <c r="E182" s="3">
        <v>4</v>
      </c>
      <c r="F182" s="3">
        <v>4</v>
      </c>
      <c r="G182" s="3">
        <v>15</v>
      </c>
      <c r="H182" s="3">
        <v>15</v>
      </c>
      <c r="I182" s="3">
        <v>190</v>
      </c>
      <c r="J182" s="3">
        <v>161</v>
      </c>
      <c r="K182" s="3">
        <v>4</v>
      </c>
      <c r="L182" s="3">
        <v>0.0210526315789474</v>
      </c>
      <c r="M182" s="3">
        <v>0.0248447204968944</v>
      </c>
      <c r="N182" s="3">
        <v>0.0115273775216138</v>
      </c>
    </row>
    <row r="183" spans="1:14" ht="11.25">
      <c r="A183" s="3">
        <v>181</v>
      </c>
      <c r="B183" s="3" t="s">
        <v>14</v>
      </c>
      <c r="C183" s="3" t="s">
        <v>19</v>
      </c>
      <c r="D183" s="3" t="s">
        <v>22</v>
      </c>
      <c r="E183" s="3">
        <v>4</v>
      </c>
      <c r="F183" s="3">
        <v>4</v>
      </c>
      <c r="G183" s="3">
        <v>16</v>
      </c>
      <c r="H183" s="3">
        <v>16</v>
      </c>
      <c r="I183" s="3">
        <v>167</v>
      </c>
      <c r="J183" s="3">
        <v>164</v>
      </c>
      <c r="K183" s="3">
        <v>2</v>
      </c>
      <c r="L183" s="3">
        <v>0.0119760479041916</v>
      </c>
      <c r="M183" s="3">
        <v>0.0121951219512195</v>
      </c>
      <c r="N183" s="3">
        <v>0.0060790273556231</v>
      </c>
    </row>
    <row r="184" spans="1:14" ht="11.25">
      <c r="A184" s="3">
        <v>182</v>
      </c>
      <c r="B184" s="3" t="s">
        <v>14</v>
      </c>
      <c r="C184" s="3" t="s">
        <v>19</v>
      </c>
      <c r="D184" s="3" t="s">
        <v>22</v>
      </c>
      <c r="E184" s="3">
        <v>4</v>
      </c>
      <c r="F184" s="3">
        <v>4</v>
      </c>
      <c r="G184" s="3">
        <v>17</v>
      </c>
      <c r="H184" s="3">
        <v>17</v>
      </c>
      <c r="I184" s="3">
        <v>138</v>
      </c>
      <c r="J184" s="3">
        <v>157</v>
      </c>
      <c r="K184" s="3">
        <v>1</v>
      </c>
      <c r="L184" s="3">
        <v>0.0072463768115942</v>
      </c>
      <c r="M184" s="3">
        <v>0.00636942675159236</v>
      </c>
      <c r="N184" s="3">
        <v>0.00340136054421769</v>
      </c>
    </row>
    <row r="185" spans="1:14" ht="11.25">
      <c r="A185" s="3">
        <v>183</v>
      </c>
      <c r="B185" s="3" t="s">
        <v>14</v>
      </c>
      <c r="C185" s="3" t="s">
        <v>19</v>
      </c>
      <c r="D185" s="3" t="s">
        <v>22</v>
      </c>
      <c r="E185" s="3">
        <v>4</v>
      </c>
      <c r="F185" s="3">
        <v>4</v>
      </c>
      <c r="G185" s="3">
        <v>18</v>
      </c>
      <c r="H185" s="3">
        <v>18</v>
      </c>
      <c r="I185" s="3">
        <v>121</v>
      </c>
      <c r="J185" s="3">
        <v>147</v>
      </c>
      <c r="K185" s="3">
        <v>2</v>
      </c>
      <c r="L185" s="3">
        <v>0.0165289256198347</v>
      </c>
      <c r="M185" s="3">
        <v>0.0136054421768707</v>
      </c>
      <c r="N185" s="3">
        <v>0.0075187969924812</v>
      </c>
    </row>
    <row r="186" spans="1:14" ht="11.25">
      <c r="A186" s="3">
        <v>184</v>
      </c>
      <c r="B186" s="3" t="s">
        <v>14</v>
      </c>
      <c r="C186" s="3" t="s">
        <v>19</v>
      </c>
      <c r="D186" s="3" t="s">
        <v>22</v>
      </c>
      <c r="E186" s="3">
        <v>4</v>
      </c>
      <c r="F186" s="3">
        <v>4</v>
      </c>
      <c r="G186" s="3">
        <v>19</v>
      </c>
      <c r="H186" s="3">
        <v>19</v>
      </c>
      <c r="I186" s="3">
        <v>121</v>
      </c>
      <c r="J186" s="3">
        <v>139</v>
      </c>
      <c r="K186" s="3">
        <v>2</v>
      </c>
      <c r="L186" s="3">
        <v>0.0165289256198347</v>
      </c>
      <c r="M186" s="3">
        <v>0.0143884892086331</v>
      </c>
      <c r="N186" s="3">
        <v>0.00775193798449612</v>
      </c>
    </row>
    <row r="187" spans="1:14" ht="11.25">
      <c r="A187" s="3">
        <v>185</v>
      </c>
      <c r="B187" s="3" t="s">
        <v>14</v>
      </c>
      <c r="C187" s="3" t="s">
        <v>19</v>
      </c>
      <c r="D187" s="3" t="s">
        <v>22</v>
      </c>
      <c r="E187" s="3">
        <v>4</v>
      </c>
      <c r="F187" s="3">
        <v>4</v>
      </c>
      <c r="G187" s="3">
        <v>20</v>
      </c>
      <c r="H187" s="3">
        <v>20</v>
      </c>
      <c r="I187" s="3">
        <v>102</v>
      </c>
      <c r="J187" s="3">
        <v>125</v>
      </c>
      <c r="K187" s="3">
        <v>1</v>
      </c>
      <c r="L187" s="3">
        <v>0.00980392156862745</v>
      </c>
      <c r="M187" s="3">
        <v>0.008</v>
      </c>
      <c r="N187" s="3">
        <v>0.00442477876106195</v>
      </c>
    </row>
    <row r="188" spans="1:14" ht="11.25">
      <c r="A188" s="3">
        <v>186</v>
      </c>
      <c r="B188" s="3"/>
      <c r="C188" s="3"/>
      <c r="D188" s="3"/>
      <c r="E188" s="3"/>
      <c r="F188" s="3"/>
      <c r="G188" s="3"/>
      <c r="H188" s="3"/>
      <c r="I188" s="3">
        <f>SUM(I168:I187)</f>
        <v>6273</v>
      </c>
      <c r="J188" s="3">
        <f>SUM(J168:J187)</f>
        <v>4437</v>
      </c>
      <c r="K188" s="3">
        <f>SUM(K168:K187)</f>
        <v>240</v>
      </c>
      <c r="L188" s="3">
        <f>I188/7088</f>
        <v>0.8850169300225733</v>
      </c>
      <c r="M188" s="3">
        <f>J188/7088</f>
        <v>0.6259875846501128</v>
      </c>
      <c r="N188" s="3">
        <f>K188/7088</f>
        <v>0.033860045146726865</v>
      </c>
    </row>
    <row r="189" spans="1:14" ht="11.25">
      <c r="A189" s="3">
        <v>187</v>
      </c>
      <c r="B189" s="3" t="s">
        <v>14</v>
      </c>
      <c r="C189" s="3" t="s">
        <v>18</v>
      </c>
      <c r="D189" s="3" t="s">
        <v>23</v>
      </c>
      <c r="E189" s="3">
        <v>4</v>
      </c>
      <c r="F189" s="3">
        <v>4</v>
      </c>
      <c r="G189" s="3">
        <v>1</v>
      </c>
      <c r="H189" s="3">
        <v>1</v>
      </c>
      <c r="I189" s="3">
        <v>1201</v>
      </c>
      <c r="J189" s="3">
        <v>474</v>
      </c>
      <c r="K189" s="3">
        <v>1</v>
      </c>
      <c r="L189" s="3">
        <v>0.000832639467110741</v>
      </c>
      <c r="M189" s="3">
        <v>0.00210970464135021</v>
      </c>
      <c r="N189" s="3">
        <v>0.000597371565113501</v>
      </c>
    </row>
    <row r="190" spans="1:14" ht="11.25">
      <c r="A190" s="3">
        <v>188</v>
      </c>
      <c r="B190" s="3" t="s">
        <v>14</v>
      </c>
      <c r="C190" s="3" t="s">
        <v>18</v>
      </c>
      <c r="D190" s="3" t="s">
        <v>23</v>
      </c>
      <c r="E190" s="3">
        <v>4</v>
      </c>
      <c r="F190" s="3">
        <v>4</v>
      </c>
      <c r="G190" s="3">
        <v>2</v>
      </c>
      <c r="H190" s="3">
        <v>2</v>
      </c>
      <c r="I190" s="3">
        <v>935</v>
      </c>
      <c r="J190" s="3">
        <v>495</v>
      </c>
      <c r="K190" s="3">
        <v>3</v>
      </c>
      <c r="L190" s="3">
        <v>0.00320855614973262</v>
      </c>
      <c r="M190" s="3">
        <v>0.00606060606060606</v>
      </c>
      <c r="N190" s="3">
        <v>0.00210231254379818</v>
      </c>
    </row>
    <row r="191" spans="1:14" ht="11.25">
      <c r="A191" s="3">
        <v>189</v>
      </c>
      <c r="B191" s="3" t="s">
        <v>14</v>
      </c>
      <c r="C191" s="3" t="s">
        <v>18</v>
      </c>
      <c r="D191" s="3" t="s">
        <v>23</v>
      </c>
      <c r="E191" s="3">
        <v>4</v>
      </c>
      <c r="F191" s="3">
        <v>4</v>
      </c>
      <c r="G191" s="3">
        <v>3</v>
      </c>
      <c r="H191" s="3">
        <v>3</v>
      </c>
      <c r="I191" s="3">
        <v>545</v>
      </c>
      <c r="J191" s="3">
        <v>412</v>
      </c>
      <c r="K191" s="3">
        <v>180</v>
      </c>
      <c r="L191" s="3">
        <v>0.330275229357798</v>
      </c>
      <c r="M191" s="3">
        <v>0.436893203883495</v>
      </c>
      <c r="N191" s="3">
        <v>0.231660231660232</v>
      </c>
    </row>
    <row r="192" spans="1:14" ht="11.25">
      <c r="A192" s="3">
        <v>190</v>
      </c>
      <c r="B192" s="3" t="s">
        <v>14</v>
      </c>
      <c r="C192" s="3" t="s">
        <v>18</v>
      </c>
      <c r="D192" s="3" t="s">
        <v>23</v>
      </c>
      <c r="E192" s="3">
        <v>4</v>
      </c>
      <c r="F192" s="3">
        <v>4</v>
      </c>
      <c r="G192" s="3">
        <v>4</v>
      </c>
      <c r="H192" s="3">
        <v>4</v>
      </c>
      <c r="I192" s="3">
        <v>418</v>
      </c>
      <c r="J192" s="3">
        <v>321</v>
      </c>
      <c r="K192" s="3">
        <v>95</v>
      </c>
      <c r="L192" s="3">
        <v>0.227272727272727</v>
      </c>
      <c r="M192" s="3">
        <v>0.29595015576324</v>
      </c>
      <c r="N192" s="3">
        <v>0.147515527950311</v>
      </c>
    </row>
    <row r="193" spans="1:14" ht="11.25">
      <c r="A193" s="3">
        <v>191</v>
      </c>
      <c r="B193" s="3" t="s">
        <v>14</v>
      </c>
      <c r="C193" s="3" t="s">
        <v>18</v>
      </c>
      <c r="D193" s="3" t="s">
        <v>23</v>
      </c>
      <c r="E193" s="3">
        <v>4</v>
      </c>
      <c r="F193" s="3">
        <v>4</v>
      </c>
      <c r="G193" s="3">
        <v>5</v>
      </c>
      <c r="H193" s="3">
        <v>5</v>
      </c>
      <c r="I193" s="3">
        <v>349</v>
      </c>
      <c r="J193" s="3">
        <v>286</v>
      </c>
      <c r="K193" s="3">
        <v>53</v>
      </c>
      <c r="L193" s="3">
        <v>0.151862464183381</v>
      </c>
      <c r="M193" s="3">
        <v>0.185314685314685</v>
      </c>
      <c r="N193" s="3">
        <v>0.0910652920962199</v>
      </c>
    </row>
    <row r="194" spans="1:14" ht="11.25">
      <c r="A194" s="3">
        <v>192</v>
      </c>
      <c r="B194" s="3" t="s">
        <v>14</v>
      </c>
      <c r="C194" s="3" t="s">
        <v>18</v>
      </c>
      <c r="D194" s="3" t="s">
        <v>23</v>
      </c>
      <c r="E194" s="3">
        <v>4</v>
      </c>
      <c r="F194" s="3">
        <v>4</v>
      </c>
      <c r="G194" s="3">
        <v>6</v>
      </c>
      <c r="H194" s="3">
        <v>6</v>
      </c>
      <c r="I194" s="3">
        <v>278</v>
      </c>
      <c r="J194" s="3">
        <v>261</v>
      </c>
      <c r="K194" s="3">
        <v>15</v>
      </c>
      <c r="L194" s="3">
        <v>0.0539568345323741</v>
      </c>
      <c r="M194" s="3">
        <v>0.0574712643678161</v>
      </c>
      <c r="N194" s="3">
        <v>0.0286259541984733</v>
      </c>
    </row>
    <row r="195" spans="1:14" ht="11.25">
      <c r="A195" s="3">
        <v>193</v>
      </c>
      <c r="B195" s="3" t="s">
        <v>14</v>
      </c>
      <c r="C195" s="3" t="s">
        <v>18</v>
      </c>
      <c r="D195" s="3" t="s">
        <v>23</v>
      </c>
      <c r="E195" s="3">
        <v>4</v>
      </c>
      <c r="F195" s="3">
        <v>4</v>
      </c>
      <c r="G195" s="3">
        <v>7</v>
      </c>
      <c r="H195" s="3">
        <v>7</v>
      </c>
      <c r="I195" s="3">
        <v>231</v>
      </c>
      <c r="J195" s="3">
        <v>249</v>
      </c>
      <c r="K195" s="3">
        <v>12</v>
      </c>
      <c r="L195" s="3">
        <v>0.051948051948052</v>
      </c>
      <c r="M195" s="3">
        <v>0.0481927710843374</v>
      </c>
      <c r="N195" s="3">
        <v>0.0256410256410256</v>
      </c>
    </row>
    <row r="196" spans="1:14" ht="11.25">
      <c r="A196" s="3">
        <v>194</v>
      </c>
      <c r="B196" s="3" t="s">
        <v>14</v>
      </c>
      <c r="C196" s="3" t="s">
        <v>18</v>
      </c>
      <c r="D196" s="3" t="s">
        <v>23</v>
      </c>
      <c r="E196" s="3">
        <v>4</v>
      </c>
      <c r="F196" s="3">
        <v>4</v>
      </c>
      <c r="G196" s="3">
        <v>8</v>
      </c>
      <c r="H196" s="3">
        <v>8</v>
      </c>
      <c r="I196" s="3">
        <v>204</v>
      </c>
      <c r="J196" s="3">
        <v>232</v>
      </c>
      <c r="K196" s="3">
        <v>8</v>
      </c>
      <c r="L196" s="3">
        <v>0.0392156862745098</v>
      </c>
      <c r="M196" s="3">
        <v>0.0344827586206897</v>
      </c>
      <c r="N196" s="3">
        <v>0.0186915887850467</v>
      </c>
    </row>
    <row r="197" spans="1:14" ht="11.25">
      <c r="A197" s="3">
        <v>195</v>
      </c>
      <c r="B197" s="3" t="s">
        <v>14</v>
      </c>
      <c r="C197" s="3" t="s">
        <v>18</v>
      </c>
      <c r="D197" s="3" t="s">
        <v>23</v>
      </c>
      <c r="E197" s="3">
        <v>4</v>
      </c>
      <c r="F197" s="3">
        <v>4</v>
      </c>
      <c r="G197" s="3">
        <v>9</v>
      </c>
      <c r="H197" s="3">
        <v>9</v>
      </c>
      <c r="I197" s="3">
        <v>209</v>
      </c>
      <c r="J197" s="3">
        <v>218</v>
      </c>
      <c r="K197" s="3">
        <v>12</v>
      </c>
      <c r="L197" s="3">
        <v>0.0574162679425837</v>
      </c>
      <c r="M197" s="3">
        <v>0.055045871559633</v>
      </c>
      <c r="N197" s="3">
        <v>0.0289156626506024</v>
      </c>
    </row>
    <row r="198" spans="1:14" ht="11.25">
      <c r="A198" s="3">
        <v>196</v>
      </c>
      <c r="B198" s="3" t="s">
        <v>14</v>
      </c>
      <c r="C198" s="3" t="s">
        <v>18</v>
      </c>
      <c r="D198" s="3" t="s">
        <v>23</v>
      </c>
      <c r="E198" s="3">
        <v>4</v>
      </c>
      <c r="F198" s="3">
        <v>4</v>
      </c>
      <c r="G198" s="3">
        <v>10</v>
      </c>
      <c r="H198" s="3">
        <v>10</v>
      </c>
      <c r="I198" s="3">
        <v>177</v>
      </c>
      <c r="J198" s="3">
        <v>207</v>
      </c>
      <c r="K198" s="3">
        <v>0</v>
      </c>
      <c r="L198" s="3">
        <v>0</v>
      </c>
      <c r="M198" s="3">
        <v>0</v>
      </c>
      <c r="N198" s="3">
        <v>0</v>
      </c>
    </row>
    <row r="199" spans="1:14" ht="11.25">
      <c r="A199" s="3">
        <v>197</v>
      </c>
      <c r="B199" s="3" t="s">
        <v>14</v>
      </c>
      <c r="C199" s="3" t="s">
        <v>18</v>
      </c>
      <c r="D199" s="3" t="s">
        <v>23</v>
      </c>
      <c r="E199" s="3">
        <v>4</v>
      </c>
      <c r="F199" s="3">
        <v>4</v>
      </c>
      <c r="G199" s="3">
        <v>11</v>
      </c>
      <c r="H199" s="3">
        <v>11</v>
      </c>
      <c r="I199" s="3">
        <v>161</v>
      </c>
      <c r="J199" s="3">
        <v>178</v>
      </c>
      <c r="K199" s="3">
        <v>5</v>
      </c>
      <c r="L199" s="3">
        <v>0.031055900621118</v>
      </c>
      <c r="M199" s="3">
        <v>0.0280898876404494</v>
      </c>
      <c r="N199" s="3">
        <v>0.0149700598802395</v>
      </c>
    </row>
    <row r="200" spans="1:14" ht="11.25">
      <c r="A200" s="3">
        <v>198</v>
      </c>
      <c r="B200" s="3" t="s">
        <v>14</v>
      </c>
      <c r="C200" s="3" t="s">
        <v>18</v>
      </c>
      <c r="D200" s="3" t="s">
        <v>23</v>
      </c>
      <c r="E200" s="3">
        <v>4</v>
      </c>
      <c r="F200" s="3">
        <v>4</v>
      </c>
      <c r="G200" s="3">
        <v>12</v>
      </c>
      <c r="H200" s="3">
        <v>12</v>
      </c>
      <c r="I200" s="3">
        <v>158</v>
      </c>
      <c r="J200" s="3">
        <v>162</v>
      </c>
      <c r="K200" s="3">
        <v>6</v>
      </c>
      <c r="L200" s="3">
        <v>0.0379746835443038</v>
      </c>
      <c r="M200" s="3">
        <v>0.037037037037037</v>
      </c>
      <c r="N200" s="3">
        <v>0.0191082802547771</v>
      </c>
    </row>
    <row r="201" spans="1:14" ht="11.25">
      <c r="A201" s="3">
        <v>199</v>
      </c>
      <c r="B201" s="3" t="s">
        <v>14</v>
      </c>
      <c r="C201" s="3" t="s">
        <v>18</v>
      </c>
      <c r="D201" s="3" t="s">
        <v>23</v>
      </c>
      <c r="E201" s="3">
        <v>4</v>
      </c>
      <c r="F201" s="3">
        <v>4</v>
      </c>
      <c r="G201" s="3">
        <v>13</v>
      </c>
      <c r="H201" s="3">
        <v>13</v>
      </c>
      <c r="I201" s="3">
        <v>140</v>
      </c>
      <c r="J201" s="3">
        <v>159</v>
      </c>
      <c r="K201" s="3">
        <v>1</v>
      </c>
      <c r="L201" s="3">
        <v>0.00714285714285714</v>
      </c>
      <c r="M201" s="3">
        <v>0.00628930817610063</v>
      </c>
      <c r="N201" s="3">
        <v>0.00335570469798658</v>
      </c>
    </row>
    <row r="202" spans="1:14" ht="11.25">
      <c r="A202" s="3">
        <v>200</v>
      </c>
      <c r="B202" s="3" t="s">
        <v>14</v>
      </c>
      <c r="C202" s="3" t="s">
        <v>18</v>
      </c>
      <c r="D202" s="3" t="s">
        <v>23</v>
      </c>
      <c r="E202" s="3">
        <v>4</v>
      </c>
      <c r="F202" s="3">
        <v>4</v>
      </c>
      <c r="G202" s="3">
        <v>14</v>
      </c>
      <c r="H202" s="3">
        <v>14</v>
      </c>
      <c r="I202" s="3">
        <v>134</v>
      </c>
      <c r="J202" s="3">
        <v>140</v>
      </c>
      <c r="K202" s="3">
        <v>1</v>
      </c>
      <c r="L202" s="3">
        <v>0.00746268656716418</v>
      </c>
      <c r="M202" s="3">
        <v>0.00714285714285714</v>
      </c>
      <c r="N202" s="3">
        <v>0.00366300366300366</v>
      </c>
    </row>
    <row r="203" spans="1:14" ht="11.25">
      <c r="A203" s="3">
        <v>201</v>
      </c>
      <c r="B203" s="3" t="s">
        <v>14</v>
      </c>
      <c r="C203" s="3" t="s">
        <v>18</v>
      </c>
      <c r="D203" s="3" t="s">
        <v>23</v>
      </c>
      <c r="E203" s="3">
        <v>4</v>
      </c>
      <c r="F203" s="3">
        <v>4</v>
      </c>
      <c r="G203" s="3">
        <v>15</v>
      </c>
      <c r="H203" s="3">
        <v>15</v>
      </c>
      <c r="I203" s="3">
        <v>124</v>
      </c>
      <c r="J203" s="3">
        <v>129</v>
      </c>
      <c r="K203" s="3">
        <v>2</v>
      </c>
      <c r="L203" s="3">
        <v>0.0161290322580645</v>
      </c>
      <c r="M203" s="3">
        <v>0.0155038759689922</v>
      </c>
      <c r="N203" s="3">
        <v>0.00796812749003984</v>
      </c>
    </row>
    <row r="204" spans="1:14" ht="11.25">
      <c r="A204" s="3">
        <v>202</v>
      </c>
      <c r="B204" s="3" t="s">
        <v>14</v>
      </c>
      <c r="C204" s="3" t="s">
        <v>18</v>
      </c>
      <c r="D204" s="3" t="s">
        <v>23</v>
      </c>
      <c r="E204" s="3">
        <v>4</v>
      </c>
      <c r="F204" s="3">
        <v>4</v>
      </c>
      <c r="G204" s="3">
        <v>16</v>
      </c>
      <c r="H204" s="3">
        <v>16</v>
      </c>
      <c r="I204" s="3">
        <v>110</v>
      </c>
      <c r="J204" s="3">
        <v>138</v>
      </c>
      <c r="K204" s="3">
        <v>1</v>
      </c>
      <c r="L204" s="3">
        <v>0.00909090909090909</v>
      </c>
      <c r="M204" s="3">
        <v>0.0072463768115942</v>
      </c>
      <c r="N204" s="3">
        <v>0.00404858299595142</v>
      </c>
    </row>
    <row r="205" spans="1:14" ht="11.25">
      <c r="A205" s="3">
        <v>203</v>
      </c>
      <c r="B205" s="3" t="s">
        <v>14</v>
      </c>
      <c r="C205" s="3" t="s">
        <v>18</v>
      </c>
      <c r="D205" s="3" t="s">
        <v>23</v>
      </c>
      <c r="E205" s="3">
        <v>4</v>
      </c>
      <c r="F205" s="3">
        <v>4</v>
      </c>
      <c r="G205" s="3">
        <v>17</v>
      </c>
      <c r="H205" s="3">
        <v>17</v>
      </c>
      <c r="I205" s="3">
        <v>113</v>
      </c>
      <c r="J205" s="3">
        <v>126</v>
      </c>
      <c r="K205" s="3">
        <v>1</v>
      </c>
      <c r="L205" s="3">
        <v>0.00884955752212389</v>
      </c>
      <c r="M205" s="3">
        <v>0.00793650793650794</v>
      </c>
      <c r="N205" s="3">
        <v>0.00420168067226891</v>
      </c>
    </row>
    <row r="206" spans="1:14" ht="11.25">
      <c r="A206" s="3">
        <v>204</v>
      </c>
      <c r="B206" s="3" t="s">
        <v>14</v>
      </c>
      <c r="C206" s="3" t="s">
        <v>18</v>
      </c>
      <c r="D206" s="3" t="s">
        <v>23</v>
      </c>
      <c r="E206" s="3">
        <v>4</v>
      </c>
      <c r="F206" s="3">
        <v>4</v>
      </c>
      <c r="G206" s="3">
        <v>18</v>
      </c>
      <c r="H206" s="3">
        <v>18</v>
      </c>
      <c r="I206" s="3">
        <v>103</v>
      </c>
      <c r="J206" s="3">
        <v>121</v>
      </c>
      <c r="K206" s="3">
        <v>6</v>
      </c>
      <c r="L206" s="3">
        <v>0.058252427184466</v>
      </c>
      <c r="M206" s="3">
        <v>0.0495867768595041</v>
      </c>
      <c r="N206" s="3">
        <v>0.0275229357798165</v>
      </c>
    </row>
    <row r="207" spans="1:14" ht="11.25">
      <c r="A207" s="3">
        <v>205</v>
      </c>
      <c r="B207" s="3" t="s">
        <v>14</v>
      </c>
      <c r="C207" s="3" t="s">
        <v>18</v>
      </c>
      <c r="D207" s="3" t="s">
        <v>23</v>
      </c>
      <c r="E207" s="3">
        <v>4</v>
      </c>
      <c r="F207" s="3">
        <v>4</v>
      </c>
      <c r="G207" s="3">
        <v>19</v>
      </c>
      <c r="H207" s="3">
        <v>19</v>
      </c>
      <c r="I207" s="3">
        <v>105</v>
      </c>
      <c r="J207" s="3">
        <v>126</v>
      </c>
      <c r="K207" s="3">
        <v>0</v>
      </c>
      <c r="L207" s="3">
        <v>0</v>
      </c>
      <c r="M207" s="3">
        <v>0</v>
      </c>
      <c r="N207" s="3">
        <v>0</v>
      </c>
    </row>
    <row r="208" spans="1:14" ht="11.25">
      <c r="A208" s="3">
        <v>206</v>
      </c>
      <c r="B208" s="3"/>
      <c r="C208" s="3"/>
      <c r="D208" s="3"/>
      <c r="E208" s="3"/>
      <c r="F208" s="3"/>
      <c r="G208" s="3"/>
      <c r="H208" s="3"/>
      <c r="I208" s="3">
        <f>SUM(I189:I207)</f>
        <v>5695</v>
      </c>
      <c r="J208" s="3">
        <f>SUM(J189:J207)</f>
        <v>4434</v>
      </c>
      <c r="K208" s="3">
        <f>SUM(K189:K207)</f>
        <v>402</v>
      </c>
      <c r="L208" s="3">
        <f>I208/7088</f>
        <v>0.8034706546275395</v>
      </c>
      <c r="M208" s="3">
        <f>J208/7088</f>
        <v>0.6255643340857788</v>
      </c>
      <c r="N208" s="3">
        <f>K208/7088</f>
        <v>0.0567155756207675</v>
      </c>
    </row>
    <row r="209" spans="1:14" ht="11.25">
      <c r="A209" s="3">
        <v>207</v>
      </c>
      <c r="B209" s="3" t="s">
        <v>14</v>
      </c>
      <c r="C209" s="3" t="s">
        <v>18</v>
      </c>
      <c r="D209" s="3" t="s">
        <v>22</v>
      </c>
      <c r="E209" s="3">
        <v>4</v>
      </c>
      <c r="F209" s="3">
        <v>4</v>
      </c>
      <c r="G209" s="3">
        <v>1</v>
      </c>
      <c r="H209" s="3">
        <v>1</v>
      </c>
      <c r="I209" s="3">
        <v>1201</v>
      </c>
      <c r="J209" s="3">
        <v>330</v>
      </c>
      <c r="K209" s="3">
        <v>30</v>
      </c>
      <c r="L209" s="3">
        <v>0.0249791840133222</v>
      </c>
      <c r="M209" s="3">
        <v>0.0909090909090909</v>
      </c>
      <c r="N209" s="3">
        <v>0.0199866755496336</v>
      </c>
    </row>
    <row r="210" spans="1:14" ht="11.25">
      <c r="A210" s="3">
        <v>208</v>
      </c>
      <c r="B210" s="3" t="s">
        <v>14</v>
      </c>
      <c r="C210" s="3" t="s">
        <v>18</v>
      </c>
      <c r="D210" s="3" t="s">
        <v>22</v>
      </c>
      <c r="E210" s="3">
        <v>4</v>
      </c>
      <c r="F210" s="3">
        <v>4</v>
      </c>
      <c r="G210" s="3">
        <v>2</v>
      </c>
      <c r="H210" s="3">
        <v>2</v>
      </c>
      <c r="I210" s="3">
        <v>935</v>
      </c>
      <c r="J210" s="3">
        <v>390</v>
      </c>
      <c r="K210" s="3">
        <v>28</v>
      </c>
      <c r="L210" s="3">
        <v>0.0299465240641711</v>
      </c>
      <c r="M210" s="3">
        <v>0.0717948717948718</v>
      </c>
      <c r="N210" s="3">
        <v>0.0215882806476484</v>
      </c>
    </row>
    <row r="211" spans="1:14" ht="11.25">
      <c r="A211" s="3">
        <v>209</v>
      </c>
      <c r="B211" s="3" t="s">
        <v>14</v>
      </c>
      <c r="C211" s="3" t="s">
        <v>18</v>
      </c>
      <c r="D211" s="3" t="s">
        <v>22</v>
      </c>
      <c r="E211" s="3">
        <v>4</v>
      </c>
      <c r="F211" s="3">
        <v>4</v>
      </c>
      <c r="G211" s="3">
        <v>3</v>
      </c>
      <c r="H211" s="3">
        <v>3</v>
      </c>
      <c r="I211" s="3">
        <v>545</v>
      </c>
      <c r="J211" s="3">
        <v>316</v>
      </c>
      <c r="K211" s="3">
        <v>4</v>
      </c>
      <c r="L211" s="3">
        <v>0.0073394495412844</v>
      </c>
      <c r="M211" s="3">
        <v>0.0126582278481013</v>
      </c>
      <c r="N211" s="3">
        <v>0.00466744457409568</v>
      </c>
    </row>
    <row r="212" spans="1:14" ht="11.25">
      <c r="A212" s="3">
        <v>210</v>
      </c>
      <c r="B212" s="3" t="s">
        <v>14</v>
      </c>
      <c r="C212" s="3" t="s">
        <v>18</v>
      </c>
      <c r="D212" s="3" t="s">
        <v>22</v>
      </c>
      <c r="E212" s="3">
        <v>4</v>
      </c>
      <c r="F212" s="3">
        <v>4</v>
      </c>
      <c r="G212" s="3">
        <v>4</v>
      </c>
      <c r="H212" s="3">
        <v>4</v>
      </c>
      <c r="I212" s="3">
        <v>418</v>
      </c>
      <c r="J212" s="3">
        <v>282</v>
      </c>
      <c r="K212" s="3">
        <v>4</v>
      </c>
      <c r="L212" s="3">
        <v>0.00956937799043062</v>
      </c>
      <c r="M212" s="3">
        <v>0.0141843971631206</v>
      </c>
      <c r="N212" s="3">
        <v>0.00574712643678161</v>
      </c>
    </row>
    <row r="213" spans="1:14" ht="11.25">
      <c r="A213" s="3">
        <v>211</v>
      </c>
      <c r="B213" s="3" t="s">
        <v>14</v>
      </c>
      <c r="C213" s="3" t="s">
        <v>18</v>
      </c>
      <c r="D213" s="3" t="s">
        <v>22</v>
      </c>
      <c r="E213" s="3">
        <v>4</v>
      </c>
      <c r="F213" s="3">
        <v>4</v>
      </c>
      <c r="G213" s="3">
        <v>5</v>
      </c>
      <c r="H213" s="3">
        <v>5</v>
      </c>
      <c r="I213" s="3">
        <v>349</v>
      </c>
      <c r="J213" s="3">
        <v>299</v>
      </c>
      <c r="K213" s="3">
        <v>6</v>
      </c>
      <c r="L213" s="3">
        <v>0.0171919770773639</v>
      </c>
      <c r="M213" s="3">
        <v>0.020066889632107</v>
      </c>
      <c r="N213" s="3">
        <v>0.00934579439252336</v>
      </c>
    </row>
    <row r="214" spans="1:14" ht="11.25">
      <c r="A214" s="3">
        <v>212</v>
      </c>
      <c r="B214" s="3" t="s">
        <v>14</v>
      </c>
      <c r="C214" s="3" t="s">
        <v>18</v>
      </c>
      <c r="D214" s="3" t="s">
        <v>22</v>
      </c>
      <c r="E214" s="3">
        <v>4</v>
      </c>
      <c r="F214" s="3">
        <v>4</v>
      </c>
      <c r="G214" s="3">
        <v>6</v>
      </c>
      <c r="H214" s="3">
        <v>6</v>
      </c>
      <c r="I214" s="3">
        <v>278</v>
      </c>
      <c r="J214" s="3">
        <v>247</v>
      </c>
      <c r="K214" s="3">
        <v>8</v>
      </c>
      <c r="L214" s="3">
        <v>0.0287769784172662</v>
      </c>
      <c r="M214" s="3">
        <v>0.0323886639676113</v>
      </c>
      <c r="N214" s="3">
        <v>0.0154738878143133</v>
      </c>
    </row>
    <row r="215" spans="1:14" ht="11.25">
      <c r="A215" s="3">
        <v>213</v>
      </c>
      <c r="B215" s="3" t="s">
        <v>14</v>
      </c>
      <c r="C215" s="3" t="s">
        <v>18</v>
      </c>
      <c r="D215" s="3" t="s">
        <v>22</v>
      </c>
      <c r="E215" s="3">
        <v>4</v>
      </c>
      <c r="F215" s="3">
        <v>4</v>
      </c>
      <c r="G215" s="3">
        <v>7</v>
      </c>
      <c r="H215" s="3">
        <v>7</v>
      </c>
      <c r="I215" s="3">
        <v>231</v>
      </c>
      <c r="J215" s="3">
        <v>266</v>
      </c>
      <c r="K215" s="3">
        <v>6</v>
      </c>
      <c r="L215" s="3">
        <v>0.025974025974026</v>
      </c>
      <c r="M215" s="3">
        <v>0.0225563909774436</v>
      </c>
      <c r="N215" s="3">
        <v>0.0122199592668024</v>
      </c>
    </row>
    <row r="216" spans="1:14" ht="11.25">
      <c r="A216" s="3">
        <v>214</v>
      </c>
      <c r="B216" s="3" t="s">
        <v>14</v>
      </c>
      <c r="C216" s="3" t="s">
        <v>18</v>
      </c>
      <c r="D216" s="3" t="s">
        <v>22</v>
      </c>
      <c r="E216" s="3">
        <v>4</v>
      </c>
      <c r="F216" s="3">
        <v>4</v>
      </c>
      <c r="G216" s="3">
        <v>8</v>
      </c>
      <c r="H216" s="3">
        <v>8</v>
      </c>
      <c r="I216" s="3">
        <v>204</v>
      </c>
      <c r="J216" s="3">
        <v>246</v>
      </c>
      <c r="K216" s="3">
        <v>11</v>
      </c>
      <c r="L216" s="3">
        <v>0.053921568627451</v>
      </c>
      <c r="M216" s="3">
        <v>0.0447154471544715</v>
      </c>
      <c r="N216" s="3">
        <v>0.0250569476082005</v>
      </c>
    </row>
    <row r="217" spans="1:14" ht="11.25">
      <c r="A217" s="3">
        <v>215</v>
      </c>
      <c r="B217" s="3" t="s">
        <v>14</v>
      </c>
      <c r="C217" s="3" t="s">
        <v>18</v>
      </c>
      <c r="D217" s="3" t="s">
        <v>22</v>
      </c>
      <c r="E217" s="3">
        <v>4</v>
      </c>
      <c r="F217" s="3">
        <v>4</v>
      </c>
      <c r="G217" s="3">
        <v>9</v>
      </c>
      <c r="H217" s="3">
        <v>9</v>
      </c>
      <c r="I217" s="3">
        <v>209</v>
      </c>
      <c r="J217" s="3">
        <v>239</v>
      </c>
      <c r="K217" s="3">
        <v>9</v>
      </c>
      <c r="L217" s="3">
        <v>0.0430622009569378</v>
      </c>
      <c r="M217" s="3">
        <v>0.0376569037656904</v>
      </c>
      <c r="N217" s="3">
        <v>0.020501138952164</v>
      </c>
    </row>
    <row r="218" spans="1:14" ht="11.25">
      <c r="A218" s="3">
        <v>216</v>
      </c>
      <c r="B218" s="3" t="s">
        <v>14</v>
      </c>
      <c r="C218" s="3" t="s">
        <v>18</v>
      </c>
      <c r="D218" s="3" t="s">
        <v>22</v>
      </c>
      <c r="E218" s="3">
        <v>4</v>
      </c>
      <c r="F218" s="3">
        <v>4</v>
      </c>
      <c r="G218" s="3">
        <v>10</v>
      </c>
      <c r="H218" s="3">
        <v>10</v>
      </c>
      <c r="I218" s="3">
        <v>177</v>
      </c>
      <c r="J218" s="3">
        <v>204</v>
      </c>
      <c r="K218" s="3">
        <v>0</v>
      </c>
      <c r="L218" s="3">
        <v>0</v>
      </c>
      <c r="M218" s="3">
        <v>0</v>
      </c>
      <c r="N218" s="3">
        <v>0</v>
      </c>
    </row>
    <row r="219" spans="1:14" ht="11.25">
      <c r="A219" s="3">
        <v>217</v>
      </c>
      <c r="B219" s="3" t="s">
        <v>14</v>
      </c>
      <c r="C219" s="3" t="s">
        <v>18</v>
      </c>
      <c r="D219" s="3" t="s">
        <v>22</v>
      </c>
      <c r="E219" s="3">
        <v>4</v>
      </c>
      <c r="F219" s="3">
        <v>4</v>
      </c>
      <c r="G219" s="3">
        <v>11</v>
      </c>
      <c r="H219" s="3">
        <v>11</v>
      </c>
      <c r="I219" s="3">
        <v>161</v>
      </c>
      <c r="J219" s="3">
        <v>202</v>
      </c>
      <c r="K219" s="3">
        <v>11</v>
      </c>
      <c r="L219" s="3">
        <v>0.0683229813664596</v>
      </c>
      <c r="M219" s="3">
        <v>0.0544554455445545</v>
      </c>
      <c r="N219" s="3">
        <v>0.03125</v>
      </c>
    </row>
    <row r="220" spans="1:14" ht="11.25">
      <c r="A220" s="3">
        <v>218</v>
      </c>
      <c r="B220" s="3" t="s">
        <v>14</v>
      </c>
      <c r="C220" s="3" t="s">
        <v>18</v>
      </c>
      <c r="D220" s="3" t="s">
        <v>22</v>
      </c>
      <c r="E220" s="3">
        <v>4</v>
      </c>
      <c r="F220" s="3">
        <v>4</v>
      </c>
      <c r="G220" s="3">
        <v>12</v>
      </c>
      <c r="H220" s="3">
        <v>12</v>
      </c>
      <c r="I220" s="3">
        <v>158</v>
      </c>
      <c r="J220" s="3">
        <v>182</v>
      </c>
      <c r="K220" s="3">
        <v>0</v>
      </c>
      <c r="L220" s="3">
        <v>0</v>
      </c>
      <c r="M220" s="3">
        <v>0</v>
      </c>
      <c r="N220" s="3">
        <v>0</v>
      </c>
    </row>
    <row r="221" spans="1:14" ht="11.25">
      <c r="A221" s="3">
        <v>219</v>
      </c>
      <c r="B221" s="3" t="s">
        <v>14</v>
      </c>
      <c r="C221" s="3" t="s">
        <v>18</v>
      </c>
      <c r="D221" s="3" t="s">
        <v>22</v>
      </c>
      <c r="E221" s="3">
        <v>4</v>
      </c>
      <c r="F221" s="3">
        <v>4</v>
      </c>
      <c r="G221" s="3">
        <v>13</v>
      </c>
      <c r="H221" s="3">
        <v>13</v>
      </c>
      <c r="I221" s="3">
        <v>140</v>
      </c>
      <c r="J221" s="3">
        <v>177</v>
      </c>
      <c r="K221" s="3">
        <v>2</v>
      </c>
      <c r="L221" s="3">
        <v>0.0142857142857143</v>
      </c>
      <c r="M221" s="3">
        <v>0.0112994350282486</v>
      </c>
      <c r="N221" s="3">
        <v>0.00634920634920635</v>
      </c>
    </row>
    <row r="222" spans="1:14" ht="11.25">
      <c r="A222" s="3">
        <v>220</v>
      </c>
      <c r="B222" s="3" t="s">
        <v>14</v>
      </c>
      <c r="C222" s="3" t="s">
        <v>18</v>
      </c>
      <c r="D222" s="3" t="s">
        <v>22</v>
      </c>
      <c r="E222" s="3">
        <v>4</v>
      </c>
      <c r="F222" s="3">
        <v>4</v>
      </c>
      <c r="G222" s="3">
        <v>14</v>
      </c>
      <c r="H222" s="3">
        <v>14</v>
      </c>
      <c r="I222" s="3">
        <v>134</v>
      </c>
      <c r="J222" s="3">
        <v>164</v>
      </c>
      <c r="K222" s="3">
        <v>5</v>
      </c>
      <c r="L222" s="3">
        <v>0.0373134328358209</v>
      </c>
      <c r="M222" s="3">
        <v>0.0304878048780488</v>
      </c>
      <c r="N222" s="3">
        <v>0.0170648464163823</v>
      </c>
    </row>
    <row r="223" spans="1:14" ht="11.25">
      <c r="A223" s="3">
        <v>221</v>
      </c>
      <c r="B223" s="3" t="s">
        <v>14</v>
      </c>
      <c r="C223" s="3" t="s">
        <v>18</v>
      </c>
      <c r="D223" s="3" t="s">
        <v>22</v>
      </c>
      <c r="E223" s="3">
        <v>4</v>
      </c>
      <c r="F223" s="3">
        <v>4</v>
      </c>
      <c r="G223" s="3">
        <v>15</v>
      </c>
      <c r="H223" s="3">
        <v>15</v>
      </c>
      <c r="I223" s="3">
        <v>124</v>
      </c>
      <c r="J223" s="3">
        <v>161</v>
      </c>
      <c r="K223" s="3">
        <v>0</v>
      </c>
      <c r="L223" s="3">
        <v>0</v>
      </c>
      <c r="M223" s="3">
        <v>0</v>
      </c>
      <c r="N223" s="3">
        <v>0</v>
      </c>
    </row>
    <row r="224" spans="1:14" ht="11.25">
      <c r="A224" s="3">
        <v>222</v>
      </c>
      <c r="B224" s="3" t="s">
        <v>14</v>
      </c>
      <c r="C224" s="3" t="s">
        <v>18</v>
      </c>
      <c r="D224" s="3" t="s">
        <v>22</v>
      </c>
      <c r="E224" s="3">
        <v>4</v>
      </c>
      <c r="F224" s="3">
        <v>4</v>
      </c>
      <c r="G224" s="3">
        <v>16</v>
      </c>
      <c r="H224" s="3">
        <v>16</v>
      </c>
      <c r="I224" s="3">
        <v>110</v>
      </c>
      <c r="J224" s="3">
        <v>164</v>
      </c>
      <c r="K224" s="3">
        <v>0</v>
      </c>
      <c r="L224" s="3">
        <v>0</v>
      </c>
      <c r="M224" s="3">
        <v>0</v>
      </c>
      <c r="N224" s="3">
        <v>0</v>
      </c>
    </row>
    <row r="225" spans="1:14" ht="11.25">
      <c r="A225" s="3">
        <v>223</v>
      </c>
      <c r="B225" s="3" t="s">
        <v>14</v>
      </c>
      <c r="C225" s="3" t="s">
        <v>18</v>
      </c>
      <c r="D225" s="3" t="s">
        <v>22</v>
      </c>
      <c r="E225" s="3">
        <v>4</v>
      </c>
      <c r="F225" s="3">
        <v>4</v>
      </c>
      <c r="G225" s="3">
        <v>17</v>
      </c>
      <c r="H225" s="3">
        <v>17</v>
      </c>
      <c r="I225" s="3">
        <v>113</v>
      </c>
      <c r="J225" s="3">
        <v>157</v>
      </c>
      <c r="K225" s="3">
        <v>2</v>
      </c>
      <c r="L225" s="3">
        <v>0.0176991150442478</v>
      </c>
      <c r="M225" s="3">
        <v>0.0127388535031847</v>
      </c>
      <c r="N225" s="3">
        <v>0.00746268656716418</v>
      </c>
    </row>
    <row r="226" spans="1:14" ht="11.25">
      <c r="A226" s="3">
        <v>224</v>
      </c>
      <c r="B226" s="3" t="s">
        <v>14</v>
      </c>
      <c r="C226" s="3" t="s">
        <v>18</v>
      </c>
      <c r="D226" s="3" t="s">
        <v>22</v>
      </c>
      <c r="E226" s="3">
        <v>4</v>
      </c>
      <c r="F226" s="3">
        <v>4</v>
      </c>
      <c r="G226" s="3">
        <v>18</v>
      </c>
      <c r="H226" s="3">
        <v>18</v>
      </c>
      <c r="I226" s="3">
        <v>103</v>
      </c>
      <c r="J226" s="3">
        <v>147</v>
      </c>
      <c r="K226" s="3">
        <v>3</v>
      </c>
      <c r="L226" s="3">
        <v>0.029126213592233</v>
      </c>
      <c r="M226" s="3">
        <v>0.0204081632653061</v>
      </c>
      <c r="N226" s="3">
        <v>0.0121457489878543</v>
      </c>
    </row>
    <row r="227" spans="1:14" ht="11.25">
      <c r="A227" s="3">
        <v>225</v>
      </c>
      <c r="B227" s="3" t="s">
        <v>14</v>
      </c>
      <c r="C227" s="3" t="s">
        <v>18</v>
      </c>
      <c r="D227" s="3" t="s">
        <v>22</v>
      </c>
      <c r="E227" s="3">
        <v>4</v>
      </c>
      <c r="F227" s="3">
        <v>4</v>
      </c>
      <c r="G227" s="3">
        <v>19</v>
      </c>
      <c r="H227" s="3">
        <v>19</v>
      </c>
      <c r="I227" s="3">
        <v>105</v>
      </c>
      <c r="J227" s="3">
        <v>139</v>
      </c>
      <c r="K227" s="3">
        <v>2</v>
      </c>
      <c r="L227" s="3">
        <v>0.019047619047619</v>
      </c>
      <c r="M227" s="3">
        <v>0.0143884892086331</v>
      </c>
      <c r="N227" s="3">
        <v>0.00826446280991736</v>
      </c>
    </row>
    <row r="228" spans="1:14" ht="11.25">
      <c r="A228" s="3">
        <v>226</v>
      </c>
      <c r="B228" s="3"/>
      <c r="C228" s="3"/>
      <c r="D228" s="3"/>
      <c r="E228" s="3"/>
      <c r="F228" s="3"/>
      <c r="G228" s="3"/>
      <c r="H228" s="3"/>
      <c r="I228" s="3">
        <f>SUM(I209:I227)</f>
        <v>5695</v>
      </c>
      <c r="J228" s="3">
        <f>SUM(J209:J227)</f>
        <v>4312</v>
      </c>
      <c r="K228" s="3">
        <f>SUM(K209:K227)</f>
        <v>131</v>
      </c>
      <c r="L228" s="3">
        <f>I228/7088</f>
        <v>0.8034706546275395</v>
      </c>
      <c r="M228" s="3">
        <f>J228/7088</f>
        <v>0.608352144469526</v>
      </c>
      <c r="N228" s="3">
        <f>K228/7088</f>
        <v>0.018481941309255078</v>
      </c>
    </row>
    <row r="229" spans="1:14" ht="11.25">
      <c r="A229" s="3">
        <v>227</v>
      </c>
      <c r="B229" s="3" t="s">
        <v>14</v>
      </c>
      <c r="C229" s="3" t="s">
        <v>18</v>
      </c>
      <c r="D229" s="3" t="s">
        <v>21</v>
      </c>
      <c r="E229" s="3">
        <v>4</v>
      </c>
      <c r="F229" s="3">
        <v>4</v>
      </c>
      <c r="G229" s="3">
        <v>1</v>
      </c>
      <c r="H229" s="3">
        <v>1</v>
      </c>
      <c r="I229" s="3">
        <v>1201</v>
      </c>
      <c r="J229" s="3">
        <v>1596</v>
      </c>
      <c r="K229" s="3">
        <v>1106</v>
      </c>
      <c r="L229" s="3">
        <v>0.92089925062448</v>
      </c>
      <c r="M229" s="3">
        <v>0.692982456140351</v>
      </c>
      <c r="N229" s="3">
        <v>0.654050857480781</v>
      </c>
    </row>
    <row r="230" spans="1:14" ht="11.25">
      <c r="A230" s="3">
        <v>228</v>
      </c>
      <c r="B230" s="3" t="s">
        <v>14</v>
      </c>
      <c r="C230" s="3" t="s">
        <v>18</v>
      </c>
      <c r="D230" s="3" t="s">
        <v>21</v>
      </c>
      <c r="E230" s="3">
        <v>4</v>
      </c>
      <c r="F230" s="3">
        <v>4</v>
      </c>
      <c r="G230" s="3">
        <v>2</v>
      </c>
      <c r="H230" s="3">
        <v>2</v>
      </c>
      <c r="I230" s="3">
        <v>935</v>
      </c>
      <c r="J230" s="3">
        <v>1037</v>
      </c>
      <c r="K230" s="3">
        <v>751</v>
      </c>
      <c r="L230" s="3">
        <v>0.803208556149733</v>
      </c>
      <c r="M230" s="3">
        <v>0.72420443587271</v>
      </c>
      <c r="N230" s="3">
        <v>0.615069615069615</v>
      </c>
    </row>
    <row r="231" spans="1:14" ht="11.25">
      <c r="A231" s="3">
        <v>229</v>
      </c>
      <c r="B231" s="3" t="s">
        <v>14</v>
      </c>
      <c r="C231" s="3" t="s">
        <v>18</v>
      </c>
      <c r="D231" s="3" t="s">
        <v>21</v>
      </c>
      <c r="E231" s="3">
        <v>4</v>
      </c>
      <c r="F231" s="3">
        <v>4</v>
      </c>
      <c r="G231" s="3">
        <v>3</v>
      </c>
      <c r="H231" s="3">
        <v>3</v>
      </c>
      <c r="I231" s="3">
        <v>545</v>
      </c>
      <c r="J231" s="3">
        <v>489</v>
      </c>
      <c r="K231" s="3">
        <v>0</v>
      </c>
      <c r="L231" s="3">
        <v>0</v>
      </c>
      <c r="M231" s="3">
        <v>0</v>
      </c>
      <c r="N231" s="3">
        <v>0</v>
      </c>
    </row>
    <row r="232" spans="1:14" ht="11.25">
      <c r="A232" s="3">
        <v>230</v>
      </c>
      <c r="B232" s="3" t="s">
        <v>14</v>
      </c>
      <c r="C232" s="3" t="s">
        <v>18</v>
      </c>
      <c r="D232" s="3" t="s">
        <v>21</v>
      </c>
      <c r="E232" s="3">
        <v>4</v>
      </c>
      <c r="F232" s="3">
        <v>4</v>
      </c>
      <c r="G232" s="3">
        <v>4</v>
      </c>
      <c r="H232" s="3">
        <v>4</v>
      </c>
      <c r="I232" s="3">
        <v>418</v>
      </c>
      <c r="J232" s="3">
        <v>450</v>
      </c>
      <c r="K232" s="3">
        <v>0</v>
      </c>
      <c r="L232" s="3">
        <v>0</v>
      </c>
      <c r="M232" s="3">
        <v>0</v>
      </c>
      <c r="N232" s="3">
        <v>0</v>
      </c>
    </row>
    <row r="233" spans="1:14" ht="11.25">
      <c r="A233" s="3">
        <v>231</v>
      </c>
      <c r="B233" s="3" t="s">
        <v>14</v>
      </c>
      <c r="C233" s="3" t="s">
        <v>18</v>
      </c>
      <c r="D233" s="3" t="s">
        <v>21</v>
      </c>
      <c r="E233" s="3">
        <v>4</v>
      </c>
      <c r="F233" s="3">
        <v>4</v>
      </c>
      <c r="G233" s="3">
        <v>5</v>
      </c>
      <c r="H233" s="3">
        <v>5</v>
      </c>
      <c r="I233" s="3">
        <v>349</v>
      </c>
      <c r="J233" s="3">
        <v>332</v>
      </c>
      <c r="K233" s="3">
        <v>64</v>
      </c>
      <c r="L233" s="3">
        <v>0.183381088825215</v>
      </c>
      <c r="M233" s="3">
        <v>0.192771084337349</v>
      </c>
      <c r="N233" s="3">
        <v>0.103727714748784</v>
      </c>
    </row>
    <row r="234" spans="1:14" ht="11.25">
      <c r="A234" s="3">
        <v>232</v>
      </c>
      <c r="B234" s="3" t="s">
        <v>14</v>
      </c>
      <c r="C234" s="3" t="s">
        <v>18</v>
      </c>
      <c r="D234" s="3" t="s">
        <v>21</v>
      </c>
      <c r="E234" s="3">
        <v>4</v>
      </c>
      <c r="F234" s="3">
        <v>4</v>
      </c>
      <c r="G234" s="3">
        <v>6</v>
      </c>
      <c r="H234" s="3">
        <v>6</v>
      </c>
      <c r="I234" s="3">
        <v>278</v>
      </c>
      <c r="J234" s="3">
        <v>232</v>
      </c>
      <c r="K234" s="3">
        <v>33</v>
      </c>
      <c r="L234" s="3">
        <v>0.118705035971223</v>
      </c>
      <c r="M234" s="3">
        <v>0.142241379310345</v>
      </c>
      <c r="N234" s="3">
        <v>0.0691823899371069</v>
      </c>
    </row>
    <row r="235" spans="1:14" ht="11.25">
      <c r="A235" s="3">
        <v>233</v>
      </c>
      <c r="B235" s="3" t="s">
        <v>14</v>
      </c>
      <c r="C235" s="3" t="s">
        <v>18</v>
      </c>
      <c r="D235" s="3" t="s">
        <v>21</v>
      </c>
      <c r="E235" s="3">
        <v>4</v>
      </c>
      <c r="F235" s="3">
        <v>4</v>
      </c>
      <c r="G235" s="3">
        <v>7</v>
      </c>
      <c r="H235" s="3">
        <v>7</v>
      </c>
      <c r="I235" s="3">
        <v>231</v>
      </c>
      <c r="J235" s="3">
        <v>222</v>
      </c>
      <c r="K235" s="3">
        <v>12</v>
      </c>
      <c r="L235" s="3">
        <v>0.051948051948052</v>
      </c>
      <c r="M235" s="3">
        <v>0.0540540540540541</v>
      </c>
      <c r="N235" s="3">
        <v>0.0272108843537415</v>
      </c>
    </row>
    <row r="236" spans="1:14" ht="11.25">
      <c r="A236" s="3">
        <v>234</v>
      </c>
      <c r="B236" s="3" t="s">
        <v>14</v>
      </c>
      <c r="C236" s="3" t="s">
        <v>18</v>
      </c>
      <c r="D236" s="3" t="s">
        <v>21</v>
      </c>
      <c r="E236" s="3">
        <v>4</v>
      </c>
      <c r="F236" s="3">
        <v>4</v>
      </c>
      <c r="G236" s="3">
        <v>8</v>
      </c>
      <c r="H236" s="3">
        <v>8</v>
      </c>
      <c r="I236" s="3">
        <v>204</v>
      </c>
      <c r="J236" s="3">
        <v>184</v>
      </c>
      <c r="K236" s="3">
        <v>11</v>
      </c>
      <c r="L236" s="3">
        <v>0.053921568627451</v>
      </c>
      <c r="M236" s="3">
        <v>0.0597826086956522</v>
      </c>
      <c r="N236" s="3">
        <v>0.0291777188328912</v>
      </c>
    </row>
    <row r="237" spans="1:14" ht="11.25">
      <c r="A237" s="3">
        <v>235</v>
      </c>
      <c r="B237" s="3" t="s">
        <v>14</v>
      </c>
      <c r="C237" s="3" t="s">
        <v>18</v>
      </c>
      <c r="D237" s="3" t="s">
        <v>21</v>
      </c>
      <c r="E237" s="3">
        <v>4</v>
      </c>
      <c r="F237" s="3">
        <v>4</v>
      </c>
      <c r="G237" s="3">
        <v>9</v>
      </c>
      <c r="H237" s="3">
        <v>9</v>
      </c>
      <c r="I237" s="3">
        <v>209</v>
      </c>
      <c r="J237" s="3">
        <v>164</v>
      </c>
      <c r="K237" s="3">
        <v>3</v>
      </c>
      <c r="L237" s="3">
        <v>0.0143540669856459</v>
      </c>
      <c r="M237" s="3">
        <v>0.0182926829268293</v>
      </c>
      <c r="N237" s="3">
        <v>0.00810810810810811</v>
      </c>
    </row>
    <row r="238" spans="1:14" ht="11.25">
      <c r="A238" s="3">
        <v>236</v>
      </c>
      <c r="B238" s="3" t="s">
        <v>14</v>
      </c>
      <c r="C238" s="3" t="s">
        <v>18</v>
      </c>
      <c r="D238" s="3" t="s">
        <v>21</v>
      </c>
      <c r="E238" s="3">
        <v>4</v>
      </c>
      <c r="F238" s="3">
        <v>4</v>
      </c>
      <c r="G238" s="3">
        <v>10</v>
      </c>
      <c r="H238" s="3">
        <v>10</v>
      </c>
      <c r="I238" s="3">
        <v>177</v>
      </c>
      <c r="J238" s="3">
        <v>148</v>
      </c>
      <c r="K238" s="3">
        <v>40</v>
      </c>
      <c r="L238" s="3">
        <v>0.225988700564972</v>
      </c>
      <c r="M238" s="3">
        <v>0.27027027027027</v>
      </c>
      <c r="N238" s="3">
        <v>0.140350877192982</v>
      </c>
    </row>
    <row r="239" spans="1:14" ht="11.25">
      <c r="A239" s="3">
        <v>237</v>
      </c>
      <c r="B239" s="3" t="s">
        <v>14</v>
      </c>
      <c r="C239" s="3" t="s">
        <v>18</v>
      </c>
      <c r="D239" s="3" t="s">
        <v>21</v>
      </c>
      <c r="E239" s="3">
        <v>4</v>
      </c>
      <c r="F239" s="3">
        <v>4</v>
      </c>
      <c r="G239" s="3">
        <v>11</v>
      </c>
      <c r="H239" s="3">
        <v>11</v>
      </c>
      <c r="I239" s="3">
        <v>161</v>
      </c>
      <c r="J239" s="3">
        <v>159</v>
      </c>
      <c r="K239" s="3">
        <v>1</v>
      </c>
      <c r="L239" s="3">
        <v>0.0062111801242236</v>
      </c>
      <c r="M239" s="3">
        <v>0.00628930817610063</v>
      </c>
      <c r="N239" s="3">
        <v>0.00313479623824451</v>
      </c>
    </row>
    <row r="240" spans="1:14" ht="11.25">
      <c r="A240" s="3">
        <v>238</v>
      </c>
      <c r="B240" s="3" t="s">
        <v>14</v>
      </c>
      <c r="C240" s="3" t="s">
        <v>18</v>
      </c>
      <c r="D240" s="3" t="s">
        <v>21</v>
      </c>
      <c r="E240" s="3">
        <v>4</v>
      </c>
      <c r="F240" s="3">
        <v>4</v>
      </c>
      <c r="G240" s="3">
        <v>12</v>
      </c>
      <c r="H240" s="3">
        <v>12</v>
      </c>
      <c r="I240" s="3">
        <v>158</v>
      </c>
      <c r="J240" s="3">
        <v>121</v>
      </c>
      <c r="K240" s="3">
        <v>23</v>
      </c>
      <c r="L240" s="3">
        <v>0.145569620253165</v>
      </c>
      <c r="M240" s="3">
        <v>0.190082644628099</v>
      </c>
      <c r="N240" s="3">
        <v>0.08984375</v>
      </c>
    </row>
    <row r="241" spans="1:14" ht="11.25">
      <c r="A241" s="3">
        <v>239</v>
      </c>
      <c r="B241" s="3" t="s">
        <v>14</v>
      </c>
      <c r="C241" s="3" t="s">
        <v>18</v>
      </c>
      <c r="D241" s="3" t="s">
        <v>21</v>
      </c>
      <c r="E241" s="3">
        <v>4</v>
      </c>
      <c r="F241" s="3">
        <v>4</v>
      </c>
      <c r="G241" s="3">
        <v>13</v>
      </c>
      <c r="H241" s="3">
        <v>13</v>
      </c>
      <c r="I241" s="3">
        <v>140</v>
      </c>
      <c r="J241" s="3">
        <v>115</v>
      </c>
      <c r="K241" s="3">
        <v>0</v>
      </c>
      <c r="L241" s="3">
        <v>0</v>
      </c>
      <c r="M241" s="3">
        <v>0</v>
      </c>
      <c r="N241" s="3">
        <v>0</v>
      </c>
    </row>
    <row r="242" spans="1:14" ht="11.25">
      <c r="A242" s="3">
        <v>240</v>
      </c>
      <c r="B242" s="3" t="s">
        <v>14</v>
      </c>
      <c r="C242" s="3" t="s">
        <v>18</v>
      </c>
      <c r="D242" s="3" t="s">
        <v>21</v>
      </c>
      <c r="E242" s="3">
        <v>4</v>
      </c>
      <c r="F242" s="3">
        <v>4</v>
      </c>
      <c r="G242" s="3">
        <v>14</v>
      </c>
      <c r="H242" s="3">
        <v>14</v>
      </c>
      <c r="I242" s="3">
        <v>134</v>
      </c>
      <c r="J242" s="3">
        <v>124</v>
      </c>
      <c r="K242" s="3">
        <v>3</v>
      </c>
      <c r="L242" s="3">
        <v>0.0223880597014925</v>
      </c>
      <c r="M242" s="3">
        <v>0.0241935483870968</v>
      </c>
      <c r="N242" s="3">
        <v>0.0117647058823529</v>
      </c>
    </row>
    <row r="243" spans="1:14" ht="11.25">
      <c r="A243" s="3">
        <v>241</v>
      </c>
      <c r="B243" s="3" t="s">
        <v>14</v>
      </c>
      <c r="C243" s="3" t="s">
        <v>18</v>
      </c>
      <c r="D243" s="3" t="s">
        <v>21</v>
      </c>
      <c r="E243" s="3">
        <v>4</v>
      </c>
      <c r="F243" s="3">
        <v>4</v>
      </c>
      <c r="G243" s="3">
        <v>15</v>
      </c>
      <c r="H243" s="3">
        <v>15</v>
      </c>
      <c r="I243" s="3">
        <v>124</v>
      </c>
      <c r="J243" s="3">
        <v>111</v>
      </c>
      <c r="K243" s="3">
        <v>7</v>
      </c>
      <c r="L243" s="3">
        <v>0.0564516129032258</v>
      </c>
      <c r="M243" s="3">
        <v>0.0630630630630631</v>
      </c>
      <c r="N243" s="3">
        <v>0.0307017543859649</v>
      </c>
    </row>
    <row r="244" spans="1:14" ht="11.25">
      <c r="A244" s="3">
        <v>242</v>
      </c>
      <c r="B244" s="3" t="s">
        <v>14</v>
      </c>
      <c r="C244" s="3" t="s">
        <v>18</v>
      </c>
      <c r="D244" s="3" t="s">
        <v>21</v>
      </c>
      <c r="E244" s="3">
        <v>4</v>
      </c>
      <c r="F244" s="3">
        <v>4</v>
      </c>
      <c r="G244" s="3">
        <v>16</v>
      </c>
      <c r="H244" s="3">
        <v>16</v>
      </c>
      <c r="I244" s="3">
        <v>110</v>
      </c>
      <c r="J244" s="3">
        <v>117</v>
      </c>
      <c r="K244" s="3">
        <v>2</v>
      </c>
      <c r="L244" s="3">
        <v>0.0181818181818182</v>
      </c>
      <c r="M244" s="3">
        <v>0.0170940170940171</v>
      </c>
      <c r="N244" s="3">
        <v>0.00888888888888889</v>
      </c>
    </row>
    <row r="245" spans="1:14" ht="11.25">
      <c r="A245" s="3">
        <v>243</v>
      </c>
      <c r="B245" s="3"/>
      <c r="C245" s="3"/>
      <c r="D245" s="3"/>
      <c r="E245" s="3"/>
      <c r="F245" s="3"/>
      <c r="G245" s="3"/>
      <c r="H245" s="3"/>
      <c r="I245" s="3">
        <f>SUM(I229:I244)</f>
        <v>5374</v>
      </c>
      <c r="J245" s="3">
        <f>SUM(J229:J244)</f>
        <v>5601</v>
      </c>
      <c r="K245" s="3">
        <f>SUM(K229:K244)</f>
        <v>2056</v>
      </c>
      <c r="L245" s="3">
        <f>I245/7088</f>
        <v>0.7581828442437923</v>
      </c>
      <c r="M245" s="3">
        <f>J245/7088</f>
        <v>0.7902088036117382</v>
      </c>
      <c r="N245" s="3">
        <f>K245/7088</f>
        <v>0.29006772009029347</v>
      </c>
    </row>
    <row r="246" spans="1:14" ht="11.25">
      <c r="A246" s="3">
        <v>244</v>
      </c>
      <c r="B246" s="3" t="s">
        <v>14</v>
      </c>
      <c r="C246" s="3" t="s">
        <v>18</v>
      </c>
      <c r="D246" s="3" t="s">
        <v>20</v>
      </c>
      <c r="E246" s="3">
        <v>4</v>
      </c>
      <c r="F246" s="3">
        <v>4</v>
      </c>
      <c r="G246" s="3">
        <v>1</v>
      </c>
      <c r="H246" s="3">
        <v>1</v>
      </c>
      <c r="I246" s="3">
        <v>1201</v>
      </c>
      <c r="J246" s="3">
        <v>1310</v>
      </c>
      <c r="K246" s="3">
        <v>1023</v>
      </c>
      <c r="L246" s="3">
        <v>0.851790174854288</v>
      </c>
      <c r="M246" s="3">
        <v>0.780916030534351</v>
      </c>
      <c r="N246" s="3">
        <v>0.6875</v>
      </c>
    </row>
    <row r="247" spans="1:14" ht="11.25">
      <c r="A247" s="3">
        <v>245</v>
      </c>
      <c r="B247" s="3" t="s">
        <v>14</v>
      </c>
      <c r="C247" s="3" t="s">
        <v>18</v>
      </c>
      <c r="D247" s="3" t="s">
        <v>20</v>
      </c>
      <c r="E247" s="3">
        <v>4</v>
      </c>
      <c r="F247" s="3">
        <v>4</v>
      </c>
      <c r="G247" s="3">
        <v>2</v>
      </c>
      <c r="H247" s="3">
        <v>2</v>
      </c>
      <c r="I247" s="3">
        <v>935</v>
      </c>
      <c r="J247" s="3">
        <v>963</v>
      </c>
      <c r="K247" s="3">
        <v>740</v>
      </c>
      <c r="L247" s="3">
        <v>0.79144385026738</v>
      </c>
      <c r="M247" s="3">
        <v>0.768431983385254</v>
      </c>
      <c r="N247" s="3">
        <v>0.639032815198618</v>
      </c>
    </row>
    <row r="248" spans="1:14" ht="11.25">
      <c r="A248" s="3">
        <v>246</v>
      </c>
      <c r="B248" s="3" t="s">
        <v>14</v>
      </c>
      <c r="C248" s="3" t="s">
        <v>18</v>
      </c>
      <c r="D248" s="3" t="s">
        <v>20</v>
      </c>
      <c r="E248" s="3">
        <v>4</v>
      </c>
      <c r="F248" s="3">
        <v>4</v>
      </c>
      <c r="G248" s="3">
        <v>3</v>
      </c>
      <c r="H248" s="3">
        <v>3</v>
      </c>
      <c r="I248" s="3">
        <v>545</v>
      </c>
      <c r="J248" s="3">
        <v>543</v>
      </c>
      <c r="K248" s="3">
        <v>326</v>
      </c>
      <c r="L248" s="3">
        <v>0.598165137614679</v>
      </c>
      <c r="M248" s="3">
        <v>0.60036832412523</v>
      </c>
      <c r="N248" s="3">
        <v>0.427821522309711</v>
      </c>
    </row>
    <row r="249" spans="1:14" ht="11.25">
      <c r="A249" s="3">
        <v>247</v>
      </c>
      <c r="B249" s="3" t="s">
        <v>14</v>
      </c>
      <c r="C249" s="3" t="s">
        <v>18</v>
      </c>
      <c r="D249" s="3" t="s">
        <v>20</v>
      </c>
      <c r="E249" s="3">
        <v>4</v>
      </c>
      <c r="F249" s="3">
        <v>4</v>
      </c>
      <c r="G249" s="3">
        <v>4</v>
      </c>
      <c r="H249" s="3">
        <v>4</v>
      </c>
      <c r="I249" s="3">
        <v>418</v>
      </c>
      <c r="J249" s="3">
        <v>462</v>
      </c>
      <c r="K249" s="3">
        <v>147</v>
      </c>
      <c r="L249" s="3">
        <v>0.351674641148325</v>
      </c>
      <c r="M249" s="3">
        <v>0.318181818181818</v>
      </c>
      <c r="N249" s="3">
        <v>0.200545702592087</v>
      </c>
    </row>
    <row r="250" spans="1:14" ht="11.25">
      <c r="A250" s="3">
        <v>248</v>
      </c>
      <c r="B250" s="3" t="s">
        <v>14</v>
      </c>
      <c r="C250" s="3" t="s">
        <v>18</v>
      </c>
      <c r="D250" s="3" t="s">
        <v>20</v>
      </c>
      <c r="E250" s="3">
        <v>4</v>
      </c>
      <c r="F250" s="3">
        <v>4</v>
      </c>
      <c r="G250" s="3">
        <v>5</v>
      </c>
      <c r="H250" s="3">
        <v>5</v>
      </c>
      <c r="I250" s="3">
        <v>349</v>
      </c>
      <c r="J250" s="3">
        <v>331</v>
      </c>
      <c r="K250" s="3">
        <v>4</v>
      </c>
      <c r="L250" s="3">
        <v>0.0114613180515759</v>
      </c>
      <c r="M250" s="3">
        <v>0.0120845921450151</v>
      </c>
      <c r="N250" s="3">
        <v>0.00591715976331361</v>
      </c>
    </row>
    <row r="251" spans="1:14" ht="11.25">
      <c r="A251" s="3">
        <v>249</v>
      </c>
      <c r="B251" s="3" t="s">
        <v>14</v>
      </c>
      <c r="C251" s="3" t="s">
        <v>18</v>
      </c>
      <c r="D251" s="3" t="s">
        <v>20</v>
      </c>
      <c r="E251" s="3">
        <v>4</v>
      </c>
      <c r="F251" s="3">
        <v>4</v>
      </c>
      <c r="G251" s="3">
        <v>6</v>
      </c>
      <c r="H251" s="3">
        <v>6</v>
      </c>
      <c r="I251" s="3">
        <v>278</v>
      </c>
      <c r="J251" s="3">
        <v>283</v>
      </c>
      <c r="K251" s="3">
        <v>74</v>
      </c>
      <c r="L251" s="3">
        <v>0.266187050359712</v>
      </c>
      <c r="M251" s="3">
        <v>0.261484098939929</v>
      </c>
      <c r="N251" s="3">
        <v>0.151950718685832</v>
      </c>
    </row>
    <row r="252" spans="1:14" ht="11.25">
      <c r="A252" s="3">
        <v>250</v>
      </c>
      <c r="B252" s="3" t="s">
        <v>14</v>
      </c>
      <c r="C252" s="3" t="s">
        <v>18</v>
      </c>
      <c r="D252" s="3" t="s">
        <v>20</v>
      </c>
      <c r="E252" s="3">
        <v>4</v>
      </c>
      <c r="F252" s="3">
        <v>4</v>
      </c>
      <c r="G252" s="3">
        <v>7</v>
      </c>
      <c r="H252" s="3">
        <v>7</v>
      </c>
      <c r="I252" s="3">
        <v>231</v>
      </c>
      <c r="J252" s="3">
        <v>250</v>
      </c>
      <c r="K252" s="3">
        <v>8</v>
      </c>
      <c r="L252" s="3">
        <v>0.0346320346320346</v>
      </c>
      <c r="M252" s="3">
        <v>0.032</v>
      </c>
      <c r="N252" s="3">
        <v>0.0169133192389006</v>
      </c>
    </row>
    <row r="253" spans="1:14" ht="11.25">
      <c r="A253" s="3">
        <v>251</v>
      </c>
      <c r="B253" s="3" t="s">
        <v>14</v>
      </c>
      <c r="C253" s="3" t="s">
        <v>18</v>
      </c>
      <c r="D253" s="3" t="s">
        <v>20</v>
      </c>
      <c r="E253" s="3">
        <v>4</v>
      </c>
      <c r="F253" s="3">
        <v>4</v>
      </c>
      <c r="G253" s="3">
        <v>8</v>
      </c>
      <c r="H253" s="3">
        <v>8</v>
      </c>
      <c r="I253" s="3">
        <v>204</v>
      </c>
      <c r="J253" s="3">
        <v>241</v>
      </c>
      <c r="K253" s="3">
        <v>2</v>
      </c>
      <c r="L253" s="3">
        <v>0.00980392156862745</v>
      </c>
      <c r="M253" s="3">
        <v>0.00829875518672199</v>
      </c>
      <c r="N253" s="3">
        <v>0.00451467268623025</v>
      </c>
    </row>
    <row r="254" spans="1:14" ht="11.25">
      <c r="A254" s="3">
        <v>252</v>
      </c>
      <c r="B254" s="3" t="s">
        <v>14</v>
      </c>
      <c r="C254" s="3" t="s">
        <v>18</v>
      </c>
      <c r="D254" s="3" t="s">
        <v>20</v>
      </c>
      <c r="E254" s="3">
        <v>4</v>
      </c>
      <c r="F254" s="3">
        <v>4</v>
      </c>
      <c r="G254" s="3">
        <v>9</v>
      </c>
      <c r="H254" s="3">
        <v>9</v>
      </c>
      <c r="I254" s="3">
        <v>209</v>
      </c>
      <c r="J254" s="3">
        <v>231</v>
      </c>
      <c r="K254" s="3">
        <v>4</v>
      </c>
      <c r="L254" s="3">
        <v>0.0191387559808612</v>
      </c>
      <c r="M254" s="3">
        <v>0.0173160173160173</v>
      </c>
      <c r="N254" s="3">
        <v>0.00917431192660551</v>
      </c>
    </row>
    <row r="255" spans="1:14" ht="11.25">
      <c r="A255" s="3">
        <v>253</v>
      </c>
      <c r="B255" s="3" t="s">
        <v>14</v>
      </c>
      <c r="C255" s="3" t="s">
        <v>18</v>
      </c>
      <c r="D255" s="3" t="s">
        <v>20</v>
      </c>
      <c r="E255" s="3">
        <v>4</v>
      </c>
      <c r="F255" s="3">
        <v>4</v>
      </c>
      <c r="G255" s="3">
        <v>10</v>
      </c>
      <c r="H255" s="3">
        <v>10</v>
      </c>
      <c r="I255" s="3">
        <v>177</v>
      </c>
      <c r="J255" s="3">
        <v>178</v>
      </c>
      <c r="K255" s="3">
        <v>1</v>
      </c>
      <c r="L255" s="3">
        <v>0.00564971751412429</v>
      </c>
      <c r="M255" s="3">
        <v>0.00561797752808989</v>
      </c>
      <c r="N255" s="3">
        <v>0.00282485875706215</v>
      </c>
    </row>
    <row r="256" spans="1:14" ht="11.25">
      <c r="A256" s="3">
        <v>254</v>
      </c>
      <c r="B256" s="3" t="s">
        <v>14</v>
      </c>
      <c r="C256" s="3" t="s">
        <v>18</v>
      </c>
      <c r="D256" s="3" t="s">
        <v>20</v>
      </c>
      <c r="E256" s="3">
        <v>4</v>
      </c>
      <c r="F256" s="3">
        <v>4</v>
      </c>
      <c r="G256" s="3">
        <v>11</v>
      </c>
      <c r="H256" s="3">
        <v>11</v>
      </c>
      <c r="I256" s="3">
        <v>161</v>
      </c>
      <c r="J256" s="3">
        <v>155</v>
      </c>
      <c r="K256" s="3">
        <v>3</v>
      </c>
      <c r="L256" s="3">
        <v>0.0186335403726708</v>
      </c>
      <c r="M256" s="3">
        <v>0.0193548387096774</v>
      </c>
      <c r="N256" s="3">
        <v>0.00958466453674121</v>
      </c>
    </row>
    <row r="257" spans="1:14" ht="11.25">
      <c r="A257" s="3">
        <v>255</v>
      </c>
      <c r="B257" s="3" t="s">
        <v>14</v>
      </c>
      <c r="C257" s="3" t="s">
        <v>18</v>
      </c>
      <c r="D257" s="3" t="s">
        <v>20</v>
      </c>
      <c r="E257" s="3">
        <v>4</v>
      </c>
      <c r="F257" s="3">
        <v>4</v>
      </c>
      <c r="G257" s="3">
        <v>12</v>
      </c>
      <c r="H257" s="3">
        <v>12</v>
      </c>
      <c r="I257" s="3">
        <v>158</v>
      </c>
      <c r="J257" s="3">
        <v>139</v>
      </c>
      <c r="K257" s="3">
        <v>0</v>
      </c>
      <c r="L257" s="3">
        <v>0</v>
      </c>
      <c r="M257" s="3">
        <v>0</v>
      </c>
      <c r="N257" s="3">
        <v>0</v>
      </c>
    </row>
    <row r="258" spans="1:14" ht="11.25">
      <c r="A258" s="3">
        <v>256</v>
      </c>
      <c r="B258" s="3" t="s">
        <v>14</v>
      </c>
      <c r="C258" s="3" t="s">
        <v>18</v>
      </c>
      <c r="D258" s="3" t="s">
        <v>20</v>
      </c>
      <c r="E258" s="3">
        <v>4</v>
      </c>
      <c r="F258" s="3">
        <v>4</v>
      </c>
      <c r="G258" s="3">
        <v>13</v>
      </c>
      <c r="H258" s="3">
        <v>13</v>
      </c>
      <c r="I258" s="3">
        <v>140</v>
      </c>
      <c r="J258" s="3">
        <v>149</v>
      </c>
      <c r="K258" s="3">
        <v>0</v>
      </c>
      <c r="L258" s="3">
        <v>0</v>
      </c>
      <c r="M258" s="3">
        <v>0</v>
      </c>
      <c r="N258" s="3">
        <v>0</v>
      </c>
    </row>
    <row r="259" spans="1:14" ht="11.25">
      <c r="A259" s="3">
        <v>257</v>
      </c>
      <c r="B259" s="3" t="s">
        <v>14</v>
      </c>
      <c r="C259" s="3" t="s">
        <v>18</v>
      </c>
      <c r="D259" s="3" t="s">
        <v>20</v>
      </c>
      <c r="E259" s="3">
        <v>4</v>
      </c>
      <c r="F259" s="3">
        <v>4</v>
      </c>
      <c r="G259" s="3">
        <v>14</v>
      </c>
      <c r="H259" s="3">
        <v>14</v>
      </c>
      <c r="I259" s="3">
        <v>134</v>
      </c>
      <c r="J259" s="3">
        <v>152</v>
      </c>
      <c r="K259" s="3">
        <v>1</v>
      </c>
      <c r="L259" s="3">
        <v>0.00746268656716418</v>
      </c>
      <c r="M259" s="3">
        <v>0.00657894736842105</v>
      </c>
      <c r="N259" s="3">
        <v>0.00350877192982456</v>
      </c>
    </row>
    <row r="260" spans="1:14" ht="11.25">
      <c r="A260" s="3">
        <v>258</v>
      </c>
      <c r="B260" s="3" t="s">
        <v>14</v>
      </c>
      <c r="C260" s="3" t="s">
        <v>18</v>
      </c>
      <c r="D260" s="3" t="s">
        <v>20</v>
      </c>
      <c r="E260" s="3">
        <v>4</v>
      </c>
      <c r="F260" s="3">
        <v>4</v>
      </c>
      <c r="G260" s="3">
        <v>15</v>
      </c>
      <c r="H260" s="3">
        <v>15</v>
      </c>
      <c r="I260" s="3">
        <v>124</v>
      </c>
      <c r="J260" s="3">
        <v>129</v>
      </c>
      <c r="K260" s="3">
        <v>5</v>
      </c>
      <c r="L260" s="3">
        <v>0.0403225806451613</v>
      </c>
      <c r="M260" s="3">
        <v>0.0387596899224806</v>
      </c>
      <c r="N260" s="3">
        <v>0.0201612903225806</v>
      </c>
    </row>
    <row r="261" spans="1:14" ht="11.25">
      <c r="A261" s="3">
        <v>259</v>
      </c>
      <c r="B261" s="3" t="s">
        <v>14</v>
      </c>
      <c r="C261" s="3" t="s">
        <v>18</v>
      </c>
      <c r="D261" s="3" t="s">
        <v>20</v>
      </c>
      <c r="E261" s="3">
        <v>4</v>
      </c>
      <c r="F261" s="3">
        <v>4</v>
      </c>
      <c r="G261" s="3">
        <v>16</v>
      </c>
      <c r="H261" s="3">
        <v>16</v>
      </c>
      <c r="I261" s="3">
        <v>110</v>
      </c>
      <c r="J261" s="3">
        <v>122</v>
      </c>
      <c r="K261" s="3">
        <v>3</v>
      </c>
      <c r="L261" s="3">
        <v>0.0272727272727273</v>
      </c>
      <c r="M261" s="3">
        <v>0.0245901639344262</v>
      </c>
      <c r="N261" s="3">
        <v>0.0131004366812227</v>
      </c>
    </row>
    <row r="262" spans="1:14" ht="11.25">
      <c r="A262" s="3">
        <v>260</v>
      </c>
      <c r="B262" s="3" t="s">
        <v>14</v>
      </c>
      <c r="C262" s="3" t="s">
        <v>18</v>
      </c>
      <c r="D262" s="3" t="s">
        <v>20</v>
      </c>
      <c r="E262" s="3">
        <v>4</v>
      </c>
      <c r="F262" s="3">
        <v>4</v>
      </c>
      <c r="G262" s="3">
        <v>17</v>
      </c>
      <c r="H262" s="3">
        <v>17</v>
      </c>
      <c r="I262" s="3">
        <v>113</v>
      </c>
      <c r="J262" s="3">
        <v>103</v>
      </c>
      <c r="K262" s="3">
        <v>4</v>
      </c>
      <c r="L262" s="3">
        <v>0.0353982300884956</v>
      </c>
      <c r="M262" s="3">
        <v>0.0388349514563107</v>
      </c>
      <c r="N262" s="3">
        <v>0.0188679245283019</v>
      </c>
    </row>
    <row r="263" spans="1:14" ht="11.25">
      <c r="A263" s="3">
        <v>261</v>
      </c>
      <c r="B263" s="3"/>
      <c r="C263" s="3"/>
      <c r="D263" s="3"/>
      <c r="E263" s="3"/>
      <c r="F263" s="3"/>
      <c r="G263" s="3"/>
      <c r="H263" s="3"/>
      <c r="I263" s="3">
        <f>SUM(I246:I262)</f>
        <v>5487</v>
      </c>
      <c r="J263" s="3">
        <f>SUM(J246:J262)</f>
        <v>5741</v>
      </c>
      <c r="K263" s="3">
        <f>SUM(K246:K262)</f>
        <v>2345</v>
      </c>
      <c r="L263" s="3">
        <f>I263/7088</f>
        <v>0.7741252821670429</v>
      </c>
      <c r="M263" s="3">
        <f>J263/7088</f>
        <v>0.8099604966139955</v>
      </c>
      <c r="N263" s="3">
        <f>K263/7088</f>
        <v>0.33084085778781036</v>
      </c>
    </row>
    <row r="264" spans="1:14" ht="11.25">
      <c r="A264" s="3">
        <v>262</v>
      </c>
      <c r="B264" s="3" t="s">
        <v>14</v>
      </c>
      <c r="C264" s="3" t="s">
        <v>18</v>
      </c>
      <c r="D264" s="3" t="s">
        <v>19</v>
      </c>
      <c r="E264" s="3">
        <v>4</v>
      </c>
      <c r="F264" s="3">
        <v>4</v>
      </c>
      <c r="G264" s="3">
        <v>1</v>
      </c>
      <c r="H264" s="3">
        <v>1</v>
      </c>
      <c r="I264" s="3">
        <v>1201</v>
      </c>
      <c r="J264" s="3">
        <v>542</v>
      </c>
      <c r="K264" s="3">
        <v>11</v>
      </c>
      <c r="L264" s="3">
        <v>0.00915903413821815</v>
      </c>
      <c r="M264" s="3">
        <v>0.0202952029520295</v>
      </c>
      <c r="N264" s="3">
        <v>0.00635103926096998</v>
      </c>
    </row>
    <row r="265" spans="1:14" ht="11.25">
      <c r="A265" s="3">
        <v>263</v>
      </c>
      <c r="B265" s="3" t="s">
        <v>14</v>
      </c>
      <c r="C265" s="3" t="s">
        <v>18</v>
      </c>
      <c r="D265" s="3" t="s">
        <v>19</v>
      </c>
      <c r="E265" s="3">
        <v>4</v>
      </c>
      <c r="F265" s="3">
        <v>4</v>
      </c>
      <c r="G265" s="3">
        <v>2</v>
      </c>
      <c r="H265" s="3">
        <v>2</v>
      </c>
      <c r="I265" s="3">
        <v>935</v>
      </c>
      <c r="J265" s="3">
        <v>580</v>
      </c>
      <c r="K265" s="3">
        <v>28</v>
      </c>
      <c r="L265" s="3">
        <v>0.0299465240641711</v>
      </c>
      <c r="M265" s="3">
        <v>0.0482758620689655</v>
      </c>
      <c r="N265" s="3">
        <v>0.0188298587760592</v>
      </c>
    </row>
    <row r="266" spans="1:14" ht="11.25">
      <c r="A266" s="3">
        <v>264</v>
      </c>
      <c r="B266" s="3" t="s">
        <v>14</v>
      </c>
      <c r="C266" s="3" t="s">
        <v>18</v>
      </c>
      <c r="D266" s="3" t="s">
        <v>19</v>
      </c>
      <c r="E266" s="3">
        <v>4</v>
      </c>
      <c r="F266" s="3">
        <v>4</v>
      </c>
      <c r="G266" s="3">
        <v>3</v>
      </c>
      <c r="H266" s="3">
        <v>3</v>
      </c>
      <c r="I266" s="3">
        <v>545</v>
      </c>
      <c r="J266" s="3">
        <v>584</v>
      </c>
      <c r="K266" s="3">
        <v>62</v>
      </c>
      <c r="L266" s="3">
        <v>0.113761467889908</v>
      </c>
      <c r="M266" s="3">
        <v>0.106164383561644</v>
      </c>
      <c r="N266" s="3">
        <v>0.0581068416119963</v>
      </c>
    </row>
    <row r="267" spans="1:14" ht="11.25">
      <c r="A267" s="3">
        <v>265</v>
      </c>
      <c r="B267" s="3" t="s">
        <v>14</v>
      </c>
      <c r="C267" s="3" t="s">
        <v>18</v>
      </c>
      <c r="D267" s="3" t="s">
        <v>19</v>
      </c>
      <c r="E267" s="3">
        <v>4</v>
      </c>
      <c r="F267" s="3">
        <v>4</v>
      </c>
      <c r="G267" s="3">
        <v>4</v>
      </c>
      <c r="H267" s="3">
        <v>4</v>
      </c>
      <c r="I267" s="3">
        <v>418</v>
      </c>
      <c r="J267" s="3">
        <v>502</v>
      </c>
      <c r="K267" s="3">
        <v>27</v>
      </c>
      <c r="L267" s="3">
        <v>0.0645933014354067</v>
      </c>
      <c r="M267" s="3">
        <v>0.0537848605577689</v>
      </c>
      <c r="N267" s="3">
        <v>0.0302351623740202</v>
      </c>
    </row>
    <row r="268" spans="1:14" ht="11.25">
      <c r="A268" s="3">
        <v>266</v>
      </c>
      <c r="B268" s="3" t="s">
        <v>14</v>
      </c>
      <c r="C268" s="3" t="s">
        <v>18</v>
      </c>
      <c r="D268" s="3" t="s">
        <v>19</v>
      </c>
      <c r="E268" s="3">
        <v>4</v>
      </c>
      <c r="F268" s="3">
        <v>4</v>
      </c>
      <c r="G268" s="3">
        <v>5</v>
      </c>
      <c r="H268" s="3">
        <v>5</v>
      </c>
      <c r="I268" s="3">
        <v>349</v>
      </c>
      <c r="J268" s="3">
        <v>478</v>
      </c>
      <c r="K268" s="3">
        <v>14</v>
      </c>
      <c r="L268" s="3">
        <v>0.0401146131805158</v>
      </c>
      <c r="M268" s="3">
        <v>0.0292887029288703</v>
      </c>
      <c r="N268" s="3">
        <v>0.017220172201722</v>
      </c>
    </row>
    <row r="269" spans="1:14" ht="11.25">
      <c r="A269" s="3">
        <v>267</v>
      </c>
      <c r="B269" s="3" t="s">
        <v>14</v>
      </c>
      <c r="C269" s="3" t="s">
        <v>18</v>
      </c>
      <c r="D269" s="3" t="s">
        <v>19</v>
      </c>
      <c r="E269" s="3">
        <v>4</v>
      </c>
      <c r="F269" s="3">
        <v>4</v>
      </c>
      <c r="G269" s="3">
        <v>6</v>
      </c>
      <c r="H269" s="3">
        <v>6</v>
      </c>
      <c r="I269" s="3">
        <v>278</v>
      </c>
      <c r="J269" s="3">
        <v>460</v>
      </c>
      <c r="K269" s="3">
        <v>13</v>
      </c>
      <c r="L269" s="3">
        <v>0.0467625899280576</v>
      </c>
      <c r="M269" s="3">
        <v>0.0282608695652174</v>
      </c>
      <c r="N269" s="3">
        <v>0.0179310344827586</v>
      </c>
    </row>
    <row r="270" spans="1:14" ht="11.25">
      <c r="A270" s="3">
        <v>268</v>
      </c>
      <c r="B270" s="3" t="s">
        <v>14</v>
      </c>
      <c r="C270" s="3" t="s">
        <v>18</v>
      </c>
      <c r="D270" s="3" t="s">
        <v>19</v>
      </c>
      <c r="E270" s="3">
        <v>4</v>
      </c>
      <c r="F270" s="3">
        <v>4</v>
      </c>
      <c r="G270" s="3">
        <v>7</v>
      </c>
      <c r="H270" s="3">
        <v>7</v>
      </c>
      <c r="I270" s="3">
        <v>231</v>
      </c>
      <c r="J270" s="3">
        <v>367</v>
      </c>
      <c r="K270" s="3">
        <v>7</v>
      </c>
      <c r="L270" s="3">
        <v>0.0303030303030303</v>
      </c>
      <c r="M270" s="3">
        <v>0.0190735694822888</v>
      </c>
      <c r="N270" s="3">
        <v>0.011844331641286</v>
      </c>
    </row>
    <row r="271" spans="1:14" ht="11.25">
      <c r="A271" s="3">
        <v>269</v>
      </c>
      <c r="B271" s="3" t="s">
        <v>14</v>
      </c>
      <c r="C271" s="3" t="s">
        <v>18</v>
      </c>
      <c r="D271" s="3" t="s">
        <v>19</v>
      </c>
      <c r="E271" s="3">
        <v>4</v>
      </c>
      <c r="F271" s="3">
        <v>4</v>
      </c>
      <c r="G271" s="3">
        <v>8</v>
      </c>
      <c r="H271" s="3">
        <v>8</v>
      </c>
      <c r="I271" s="3">
        <v>204</v>
      </c>
      <c r="J271" s="3">
        <v>346</v>
      </c>
      <c r="K271" s="3">
        <v>4</v>
      </c>
      <c r="L271" s="3">
        <v>0.0196078431372549</v>
      </c>
      <c r="M271" s="3">
        <v>0.0115606936416185</v>
      </c>
      <c r="N271" s="3">
        <v>0.00732600732600733</v>
      </c>
    </row>
    <row r="272" spans="1:14" ht="11.25">
      <c r="A272" s="3">
        <v>270</v>
      </c>
      <c r="B272" s="3" t="s">
        <v>14</v>
      </c>
      <c r="C272" s="3" t="s">
        <v>18</v>
      </c>
      <c r="D272" s="3" t="s">
        <v>19</v>
      </c>
      <c r="E272" s="3">
        <v>4</v>
      </c>
      <c r="F272" s="3">
        <v>4</v>
      </c>
      <c r="G272" s="3">
        <v>9</v>
      </c>
      <c r="H272" s="3">
        <v>9</v>
      </c>
      <c r="I272" s="3">
        <v>209</v>
      </c>
      <c r="J272" s="3">
        <v>332</v>
      </c>
      <c r="K272" s="3">
        <v>5</v>
      </c>
      <c r="L272" s="3">
        <v>0.0239234449760766</v>
      </c>
      <c r="M272" s="3">
        <v>0.0150602409638554</v>
      </c>
      <c r="N272" s="3">
        <v>0.00932835820895522</v>
      </c>
    </row>
    <row r="273" spans="1:14" ht="11.25">
      <c r="A273" s="3">
        <v>271</v>
      </c>
      <c r="B273" s="3" t="s">
        <v>14</v>
      </c>
      <c r="C273" s="3" t="s">
        <v>18</v>
      </c>
      <c r="D273" s="3" t="s">
        <v>19</v>
      </c>
      <c r="E273" s="3">
        <v>4</v>
      </c>
      <c r="F273" s="3">
        <v>4</v>
      </c>
      <c r="G273" s="3">
        <v>10</v>
      </c>
      <c r="H273" s="3">
        <v>10</v>
      </c>
      <c r="I273" s="3">
        <v>177</v>
      </c>
      <c r="J273" s="3">
        <v>308</v>
      </c>
      <c r="K273" s="3">
        <v>46</v>
      </c>
      <c r="L273" s="3">
        <v>0.259887005649718</v>
      </c>
      <c r="M273" s="3">
        <v>0.149350649350649</v>
      </c>
      <c r="N273" s="3">
        <v>0.104783599088838</v>
      </c>
    </row>
    <row r="274" spans="1:14" ht="11.25">
      <c r="A274" s="3">
        <v>272</v>
      </c>
      <c r="B274" s="3" t="s">
        <v>14</v>
      </c>
      <c r="C274" s="3" t="s">
        <v>18</v>
      </c>
      <c r="D274" s="3" t="s">
        <v>19</v>
      </c>
      <c r="E274" s="3">
        <v>4</v>
      </c>
      <c r="F274" s="3">
        <v>4</v>
      </c>
      <c r="G274" s="3">
        <v>11</v>
      </c>
      <c r="H274" s="3">
        <v>11</v>
      </c>
      <c r="I274" s="3">
        <v>161</v>
      </c>
      <c r="J274" s="3">
        <v>253</v>
      </c>
      <c r="K274" s="3">
        <v>3</v>
      </c>
      <c r="L274" s="3">
        <v>0.0186335403726708</v>
      </c>
      <c r="M274" s="3">
        <v>0.0118577075098814</v>
      </c>
      <c r="N274" s="3">
        <v>0.0072992700729927</v>
      </c>
    </row>
    <row r="275" spans="1:14" ht="11.25">
      <c r="A275" s="3">
        <v>273</v>
      </c>
      <c r="B275" s="3" t="s">
        <v>14</v>
      </c>
      <c r="C275" s="3" t="s">
        <v>18</v>
      </c>
      <c r="D275" s="3" t="s">
        <v>19</v>
      </c>
      <c r="E275" s="3">
        <v>4</v>
      </c>
      <c r="F275" s="3">
        <v>4</v>
      </c>
      <c r="G275" s="3">
        <v>12</v>
      </c>
      <c r="H275" s="3">
        <v>12</v>
      </c>
      <c r="I275" s="3">
        <v>158</v>
      </c>
      <c r="J275" s="3">
        <v>230</v>
      </c>
      <c r="K275" s="3">
        <v>2</v>
      </c>
      <c r="L275" s="3">
        <v>0.0126582278481013</v>
      </c>
      <c r="M275" s="3">
        <v>0.00869565217391304</v>
      </c>
      <c r="N275" s="3">
        <v>0.00518134715025907</v>
      </c>
    </row>
    <row r="276" spans="1:14" ht="11.25">
      <c r="A276" s="3">
        <v>274</v>
      </c>
      <c r="B276" s="3" t="s">
        <v>14</v>
      </c>
      <c r="C276" s="3" t="s">
        <v>18</v>
      </c>
      <c r="D276" s="3" t="s">
        <v>19</v>
      </c>
      <c r="E276" s="3">
        <v>4</v>
      </c>
      <c r="F276" s="3">
        <v>4</v>
      </c>
      <c r="G276" s="3">
        <v>13</v>
      </c>
      <c r="H276" s="3">
        <v>13</v>
      </c>
      <c r="I276" s="3">
        <v>140</v>
      </c>
      <c r="J276" s="3">
        <v>236</v>
      </c>
      <c r="K276" s="3">
        <v>10</v>
      </c>
      <c r="L276" s="3">
        <v>0.0714285714285714</v>
      </c>
      <c r="M276" s="3">
        <v>0.0423728813559322</v>
      </c>
      <c r="N276" s="3">
        <v>0.0273224043715847</v>
      </c>
    </row>
    <row r="277" spans="1:14" ht="11.25">
      <c r="A277" s="3">
        <v>275</v>
      </c>
      <c r="B277" s="3" t="s">
        <v>14</v>
      </c>
      <c r="C277" s="3" t="s">
        <v>18</v>
      </c>
      <c r="D277" s="3" t="s">
        <v>19</v>
      </c>
      <c r="E277" s="3">
        <v>4</v>
      </c>
      <c r="F277" s="3">
        <v>4</v>
      </c>
      <c r="G277" s="3">
        <v>14</v>
      </c>
      <c r="H277" s="3">
        <v>14</v>
      </c>
      <c r="I277" s="3">
        <v>134</v>
      </c>
      <c r="J277" s="3">
        <v>216</v>
      </c>
      <c r="K277" s="3">
        <v>2</v>
      </c>
      <c r="L277" s="3">
        <v>0.0149253731343284</v>
      </c>
      <c r="M277" s="3">
        <v>0.00925925925925926</v>
      </c>
      <c r="N277" s="3">
        <v>0.00574712643678161</v>
      </c>
    </row>
    <row r="278" spans="1:14" ht="11.25">
      <c r="A278" s="3">
        <v>276</v>
      </c>
      <c r="B278" s="3" t="s">
        <v>14</v>
      </c>
      <c r="C278" s="3" t="s">
        <v>18</v>
      </c>
      <c r="D278" s="3" t="s">
        <v>19</v>
      </c>
      <c r="E278" s="3">
        <v>4</v>
      </c>
      <c r="F278" s="3">
        <v>4</v>
      </c>
      <c r="G278" s="3">
        <v>15</v>
      </c>
      <c r="H278" s="3">
        <v>15</v>
      </c>
      <c r="I278" s="3">
        <v>124</v>
      </c>
      <c r="J278" s="3">
        <v>190</v>
      </c>
      <c r="K278" s="3">
        <v>1</v>
      </c>
      <c r="L278" s="3">
        <v>0.00806451612903226</v>
      </c>
      <c r="M278" s="3">
        <v>0.00526315789473684</v>
      </c>
      <c r="N278" s="3">
        <v>0.00319488817891374</v>
      </c>
    </row>
    <row r="279" spans="1:14" ht="11.25">
      <c r="A279" s="3">
        <v>277</v>
      </c>
      <c r="B279" s="3" t="s">
        <v>14</v>
      </c>
      <c r="C279" s="3" t="s">
        <v>18</v>
      </c>
      <c r="D279" s="3" t="s">
        <v>19</v>
      </c>
      <c r="E279" s="3">
        <v>4</v>
      </c>
      <c r="F279" s="3">
        <v>4</v>
      </c>
      <c r="G279" s="3">
        <v>16</v>
      </c>
      <c r="H279" s="3">
        <v>16</v>
      </c>
      <c r="I279" s="3">
        <v>110</v>
      </c>
      <c r="J279" s="3">
        <v>167</v>
      </c>
      <c r="K279" s="3">
        <v>1</v>
      </c>
      <c r="L279" s="3">
        <v>0.00909090909090909</v>
      </c>
      <c r="M279" s="3">
        <v>0.00598802395209581</v>
      </c>
      <c r="N279" s="3">
        <v>0.0036231884057971</v>
      </c>
    </row>
    <row r="280" spans="1:14" ht="11.25">
      <c r="A280" s="3">
        <v>278</v>
      </c>
      <c r="B280" s="3" t="s">
        <v>14</v>
      </c>
      <c r="C280" s="3" t="s">
        <v>18</v>
      </c>
      <c r="D280" s="3" t="s">
        <v>19</v>
      </c>
      <c r="E280" s="3">
        <v>4</v>
      </c>
      <c r="F280" s="3">
        <v>4</v>
      </c>
      <c r="G280" s="3">
        <v>17</v>
      </c>
      <c r="H280" s="3">
        <v>17</v>
      </c>
      <c r="I280" s="3">
        <v>113</v>
      </c>
      <c r="J280" s="3">
        <v>138</v>
      </c>
      <c r="K280" s="3">
        <v>3</v>
      </c>
      <c r="L280" s="3">
        <v>0.0265486725663717</v>
      </c>
      <c r="M280" s="3">
        <v>0.0217391304347826</v>
      </c>
      <c r="N280" s="3">
        <v>0.0120967741935484</v>
      </c>
    </row>
    <row r="281" spans="1:14" ht="11.25">
      <c r="A281" s="3">
        <v>279</v>
      </c>
      <c r="B281" s="3" t="s">
        <v>14</v>
      </c>
      <c r="C281" s="3" t="s">
        <v>18</v>
      </c>
      <c r="D281" s="3" t="s">
        <v>19</v>
      </c>
      <c r="E281" s="3">
        <v>4</v>
      </c>
      <c r="F281" s="3">
        <v>4</v>
      </c>
      <c r="G281" s="3">
        <v>18</v>
      </c>
      <c r="H281" s="3">
        <v>18</v>
      </c>
      <c r="I281" s="3">
        <v>103</v>
      </c>
      <c r="J281" s="3">
        <v>121</v>
      </c>
      <c r="K281" s="3">
        <v>2</v>
      </c>
      <c r="L281" s="3">
        <v>0.0194174757281553</v>
      </c>
      <c r="M281" s="3">
        <v>0.0165289256198347</v>
      </c>
      <c r="N281" s="3">
        <v>0.00900900900900901</v>
      </c>
    </row>
    <row r="282" spans="1:14" ht="11.25">
      <c r="A282" s="3">
        <v>280</v>
      </c>
      <c r="B282" s="3" t="s">
        <v>14</v>
      </c>
      <c r="C282" s="3" t="s">
        <v>18</v>
      </c>
      <c r="D282" s="3" t="s">
        <v>19</v>
      </c>
      <c r="E282" s="3">
        <v>4</v>
      </c>
      <c r="F282" s="3">
        <v>4</v>
      </c>
      <c r="G282" s="3">
        <v>19</v>
      </c>
      <c r="H282" s="3">
        <v>19</v>
      </c>
      <c r="I282" s="3">
        <v>105</v>
      </c>
      <c r="J282" s="3">
        <v>121</v>
      </c>
      <c r="K282" s="3">
        <v>1</v>
      </c>
      <c r="L282" s="3">
        <v>0.00952380952380952</v>
      </c>
      <c r="M282" s="3">
        <v>0.00826446280991736</v>
      </c>
      <c r="N282" s="3">
        <v>0.00444444444444444</v>
      </c>
    </row>
    <row r="283" spans="1:14" ht="11.25">
      <c r="A283" s="3">
        <v>281</v>
      </c>
      <c r="B283" s="3"/>
      <c r="C283" s="3"/>
      <c r="D283" s="3"/>
      <c r="E283" s="3"/>
      <c r="F283" s="3"/>
      <c r="G283" s="3"/>
      <c r="H283" s="3"/>
      <c r="I283" s="3">
        <f>SUM(I264:I282)</f>
        <v>5695</v>
      </c>
      <c r="J283" s="3">
        <f>SUM(J264:J282)</f>
        <v>6171</v>
      </c>
      <c r="K283" s="3">
        <f>SUM(K264:K282)</f>
        <v>242</v>
      </c>
      <c r="L283" s="3">
        <f>I283/7088</f>
        <v>0.8034706546275395</v>
      </c>
      <c r="M283" s="3">
        <f>J283/7088</f>
        <v>0.8706264108352144</v>
      </c>
      <c r="N283" s="3">
        <f>K283/7088</f>
        <v>0.03414221218961625</v>
      </c>
    </row>
    <row r="284" spans="1:14" ht="11.25">
      <c r="A284" s="3">
        <v>282</v>
      </c>
      <c r="B284" s="3" t="s">
        <v>14</v>
      </c>
      <c r="C284" s="3" t="s">
        <v>17</v>
      </c>
      <c r="D284" s="3" t="s">
        <v>23</v>
      </c>
      <c r="E284" s="3">
        <v>4</v>
      </c>
      <c r="F284" s="3">
        <v>4</v>
      </c>
      <c r="G284" s="3">
        <v>1</v>
      </c>
      <c r="H284" s="3">
        <v>1</v>
      </c>
      <c r="I284" s="3">
        <v>1286</v>
      </c>
      <c r="J284" s="3">
        <v>474</v>
      </c>
      <c r="K284" s="3">
        <v>2</v>
      </c>
      <c r="L284" s="3">
        <v>0.0015552099533437</v>
      </c>
      <c r="M284" s="3">
        <v>0.00421940928270042</v>
      </c>
      <c r="N284" s="3">
        <v>0.00113765642775882</v>
      </c>
    </row>
    <row r="285" spans="1:14" ht="11.25">
      <c r="A285" s="3">
        <v>283</v>
      </c>
      <c r="B285" s="3" t="s">
        <v>14</v>
      </c>
      <c r="C285" s="3" t="s">
        <v>17</v>
      </c>
      <c r="D285" s="3" t="s">
        <v>23</v>
      </c>
      <c r="E285" s="3">
        <v>4</v>
      </c>
      <c r="F285" s="3">
        <v>4</v>
      </c>
      <c r="G285" s="3">
        <v>2</v>
      </c>
      <c r="H285" s="3">
        <v>2</v>
      </c>
      <c r="I285" s="3">
        <v>1057</v>
      </c>
      <c r="J285" s="3">
        <v>495</v>
      </c>
      <c r="K285" s="3">
        <v>4</v>
      </c>
      <c r="L285" s="3">
        <v>0.00378429517502365</v>
      </c>
      <c r="M285" s="3">
        <v>0.00808080808080808</v>
      </c>
      <c r="N285" s="3">
        <v>0.00258397932816537</v>
      </c>
    </row>
    <row r="286" spans="1:14" ht="11.25">
      <c r="A286" s="3">
        <v>284</v>
      </c>
      <c r="B286" s="3" t="s">
        <v>14</v>
      </c>
      <c r="C286" s="3" t="s">
        <v>17</v>
      </c>
      <c r="D286" s="3" t="s">
        <v>23</v>
      </c>
      <c r="E286" s="3">
        <v>4</v>
      </c>
      <c r="F286" s="3">
        <v>4</v>
      </c>
      <c r="G286" s="3">
        <v>3</v>
      </c>
      <c r="H286" s="3">
        <v>3</v>
      </c>
      <c r="I286" s="3">
        <v>564</v>
      </c>
      <c r="J286" s="3">
        <v>412</v>
      </c>
      <c r="K286" s="3">
        <v>158</v>
      </c>
      <c r="L286" s="3">
        <v>0.280141843971631</v>
      </c>
      <c r="M286" s="3">
        <v>0.383495145631068</v>
      </c>
      <c r="N286" s="3">
        <v>0.193154034229829</v>
      </c>
    </row>
    <row r="287" spans="1:14" ht="11.25">
      <c r="A287" s="3">
        <v>285</v>
      </c>
      <c r="B287" s="3" t="s">
        <v>14</v>
      </c>
      <c r="C287" s="3" t="s">
        <v>17</v>
      </c>
      <c r="D287" s="3" t="s">
        <v>23</v>
      </c>
      <c r="E287" s="3">
        <v>4</v>
      </c>
      <c r="F287" s="3">
        <v>4</v>
      </c>
      <c r="G287" s="3">
        <v>4</v>
      </c>
      <c r="H287" s="3">
        <v>4</v>
      </c>
      <c r="I287" s="3">
        <v>461</v>
      </c>
      <c r="J287" s="3">
        <v>321</v>
      </c>
      <c r="K287" s="3">
        <v>59</v>
      </c>
      <c r="L287" s="3">
        <v>0.127982646420824</v>
      </c>
      <c r="M287" s="3">
        <v>0.183800623052959</v>
      </c>
      <c r="N287" s="3">
        <v>0.0816044260027663</v>
      </c>
    </row>
    <row r="288" spans="1:14" ht="11.25">
      <c r="A288" s="3">
        <v>286</v>
      </c>
      <c r="B288" s="3" t="s">
        <v>14</v>
      </c>
      <c r="C288" s="3" t="s">
        <v>17</v>
      </c>
      <c r="D288" s="3" t="s">
        <v>23</v>
      </c>
      <c r="E288" s="3">
        <v>4</v>
      </c>
      <c r="F288" s="3">
        <v>4</v>
      </c>
      <c r="G288" s="3">
        <v>5</v>
      </c>
      <c r="H288" s="3">
        <v>5</v>
      </c>
      <c r="I288" s="3">
        <v>300</v>
      </c>
      <c r="J288" s="3">
        <v>286</v>
      </c>
      <c r="K288" s="3">
        <v>20</v>
      </c>
      <c r="L288" s="3">
        <v>0.0666666666666667</v>
      </c>
      <c r="M288" s="3">
        <v>0.0699300699300699</v>
      </c>
      <c r="N288" s="3">
        <v>0.0353356890459364</v>
      </c>
    </row>
    <row r="289" spans="1:14" ht="11.25">
      <c r="A289" s="3">
        <v>287</v>
      </c>
      <c r="B289" s="3" t="s">
        <v>14</v>
      </c>
      <c r="C289" s="3" t="s">
        <v>17</v>
      </c>
      <c r="D289" s="3" t="s">
        <v>23</v>
      </c>
      <c r="E289" s="3">
        <v>4</v>
      </c>
      <c r="F289" s="3">
        <v>4</v>
      </c>
      <c r="G289" s="3">
        <v>6</v>
      </c>
      <c r="H289" s="3">
        <v>6</v>
      </c>
      <c r="I289" s="3">
        <v>270</v>
      </c>
      <c r="J289" s="3">
        <v>261</v>
      </c>
      <c r="K289" s="3">
        <v>14</v>
      </c>
      <c r="L289" s="3">
        <v>0.0518518518518519</v>
      </c>
      <c r="M289" s="3">
        <v>0.053639846743295</v>
      </c>
      <c r="N289" s="3">
        <v>0.0270793036750484</v>
      </c>
    </row>
    <row r="290" spans="1:14" ht="11.25">
      <c r="A290" s="3">
        <v>288</v>
      </c>
      <c r="B290" s="3" t="s">
        <v>14</v>
      </c>
      <c r="C290" s="3" t="s">
        <v>17</v>
      </c>
      <c r="D290" s="3" t="s">
        <v>23</v>
      </c>
      <c r="E290" s="3">
        <v>4</v>
      </c>
      <c r="F290" s="3">
        <v>4</v>
      </c>
      <c r="G290" s="3">
        <v>7</v>
      </c>
      <c r="H290" s="3">
        <v>7</v>
      </c>
      <c r="I290" s="3">
        <v>248</v>
      </c>
      <c r="J290" s="3">
        <v>249</v>
      </c>
      <c r="K290" s="3">
        <v>5</v>
      </c>
      <c r="L290" s="3">
        <v>0.0201612903225806</v>
      </c>
      <c r="M290" s="3">
        <v>0.0200803212851406</v>
      </c>
      <c r="N290" s="3">
        <v>0.0101626016260163</v>
      </c>
    </row>
    <row r="291" spans="1:14" ht="11.25">
      <c r="A291" s="3">
        <v>289</v>
      </c>
      <c r="B291" s="3" t="s">
        <v>14</v>
      </c>
      <c r="C291" s="3" t="s">
        <v>17</v>
      </c>
      <c r="D291" s="3" t="s">
        <v>23</v>
      </c>
      <c r="E291" s="3">
        <v>4</v>
      </c>
      <c r="F291" s="3">
        <v>4</v>
      </c>
      <c r="G291" s="3">
        <v>8</v>
      </c>
      <c r="H291" s="3">
        <v>8</v>
      </c>
      <c r="I291" s="3">
        <v>233</v>
      </c>
      <c r="J291" s="3">
        <v>232</v>
      </c>
      <c r="K291" s="3">
        <v>15</v>
      </c>
      <c r="L291" s="3">
        <v>0.0643776824034335</v>
      </c>
      <c r="M291" s="3">
        <v>0.0646551724137931</v>
      </c>
      <c r="N291" s="3">
        <v>0.0333333333333333</v>
      </c>
    </row>
    <row r="292" spans="1:14" ht="11.25">
      <c r="A292" s="3">
        <v>290</v>
      </c>
      <c r="B292" s="3" t="s">
        <v>14</v>
      </c>
      <c r="C292" s="3" t="s">
        <v>17</v>
      </c>
      <c r="D292" s="3" t="s">
        <v>23</v>
      </c>
      <c r="E292" s="3">
        <v>4</v>
      </c>
      <c r="F292" s="3">
        <v>4</v>
      </c>
      <c r="G292" s="3">
        <v>9</v>
      </c>
      <c r="H292" s="3">
        <v>9</v>
      </c>
      <c r="I292" s="3">
        <v>217</v>
      </c>
      <c r="J292" s="3">
        <v>218</v>
      </c>
      <c r="K292" s="3">
        <v>2</v>
      </c>
      <c r="L292" s="3">
        <v>0.00921658986175115</v>
      </c>
      <c r="M292" s="3">
        <v>0.00917431192660551</v>
      </c>
      <c r="N292" s="3">
        <v>0.0046189376443418</v>
      </c>
    </row>
    <row r="293" spans="1:14" ht="11.25">
      <c r="A293" s="3">
        <v>291</v>
      </c>
      <c r="B293" s="3" t="s">
        <v>14</v>
      </c>
      <c r="C293" s="3" t="s">
        <v>17</v>
      </c>
      <c r="D293" s="3" t="s">
        <v>23</v>
      </c>
      <c r="E293" s="3">
        <v>4</v>
      </c>
      <c r="F293" s="3">
        <v>4</v>
      </c>
      <c r="G293" s="3">
        <v>10</v>
      </c>
      <c r="H293" s="3">
        <v>10</v>
      </c>
      <c r="I293" s="3">
        <v>178</v>
      </c>
      <c r="J293" s="3">
        <v>207</v>
      </c>
      <c r="K293" s="3">
        <v>3</v>
      </c>
      <c r="L293" s="3">
        <v>0.0168539325842697</v>
      </c>
      <c r="M293" s="3">
        <v>0.0144927536231884</v>
      </c>
      <c r="N293" s="3">
        <v>0.00785340314136126</v>
      </c>
    </row>
    <row r="294" spans="1:14" ht="11.25">
      <c r="A294" s="3">
        <v>292</v>
      </c>
      <c r="B294" s="3" t="s">
        <v>14</v>
      </c>
      <c r="C294" s="3" t="s">
        <v>17</v>
      </c>
      <c r="D294" s="3" t="s">
        <v>23</v>
      </c>
      <c r="E294" s="3">
        <v>4</v>
      </c>
      <c r="F294" s="3">
        <v>4</v>
      </c>
      <c r="G294" s="3">
        <v>11</v>
      </c>
      <c r="H294" s="3">
        <v>11</v>
      </c>
      <c r="I294" s="3">
        <v>179</v>
      </c>
      <c r="J294" s="3">
        <v>178</v>
      </c>
      <c r="K294" s="3">
        <v>0</v>
      </c>
      <c r="L294" s="3">
        <v>0</v>
      </c>
      <c r="M294" s="3">
        <v>0</v>
      </c>
      <c r="N294" s="3">
        <v>0</v>
      </c>
    </row>
    <row r="295" spans="1:14" ht="11.25">
      <c r="A295" s="3">
        <v>293</v>
      </c>
      <c r="B295" s="3" t="s">
        <v>14</v>
      </c>
      <c r="C295" s="3" t="s">
        <v>17</v>
      </c>
      <c r="D295" s="3" t="s">
        <v>23</v>
      </c>
      <c r="E295" s="3">
        <v>4</v>
      </c>
      <c r="F295" s="3">
        <v>4</v>
      </c>
      <c r="G295" s="3">
        <v>12</v>
      </c>
      <c r="H295" s="3">
        <v>12</v>
      </c>
      <c r="I295" s="3">
        <v>169</v>
      </c>
      <c r="J295" s="3">
        <v>162</v>
      </c>
      <c r="K295" s="3">
        <v>9</v>
      </c>
      <c r="L295" s="3">
        <v>0.0532544378698225</v>
      </c>
      <c r="M295" s="3">
        <v>0.0555555555555556</v>
      </c>
      <c r="N295" s="3">
        <v>0.0279503105590062</v>
      </c>
    </row>
    <row r="296" spans="1:14" ht="11.25">
      <c r="A296" s="3">
        <v>294</v>
      </c>
      <c r="B296" s="3" t="s">
        <v>14</v>
      </c>
      <c r="C296" s="3" t="s">
        <v>17</v>
      </c>
      <c r="D296" s="3" t="s">
        <v>23</v>
      </c>
      <c r="E296" s="3">
        <v>4</v>
      </c>
      <c r="F296" s="3">
        <v>4</v>
      </c>
      <c r="G296" s="3">
        <v>13</v>
      </c>
      <c r="H296" s="3">
        <v>13</v>
      </c>
      <c r="I296" s="3">
        <v>154</v>
      </c>
      <c r="J296" s="3">
        <v>159</v>
      </c>
      <c r="K296" s="3">
        <v>1</v>
      </c>
      <c r="L296" s="3">
        <v>0.00649350649350649</v>
      </c>
      <c r="M296" s="3">
        <v>0.00628930817610063</v>
      </c>
      <c r="N296" s="3">
        <v>0.00320512820512821</v>
      </c>
    </row>
    <row r="297" spans="1:14" ht="11.25">
      <c r="A297" s="3">
        <v>295</v>
      </c>
      <c r="B297" s="3" t="s">
        <v>14</v>
      </c>
      <c r="C297" s="3" t="s">
        <v>17</v>
      </c>
      <c r="D297" s="3" t="s">
        <v>23</v>
      </c>
      <c r="E297" s="3">
        <v>4</v>
      </c>
      <c r="F297" s="3">
        <v>4</v>
      </c>
      <c r="G297" s="3">
        <v>14</v>
      </c>
      <c r="H297" s="3">
        <v>14</v>
      </c>
      <c r="I297" s="3">
        <v>131</v>
      </c>
      <c r="J297" s="3">
        <v>140</v>
      </c>
      <c r="K297" s="3">
        <v>3</v>
      </c>
      <c r="L297" s="3">
        <v>0.0229007633587786</v>
      </c>
      <c r="M297" s="3">
        <v>0.0214285714285714</v>
      </c>
      <c r="N297" s="3">
        <v>0.0111940298507463</v>
      </c>
    </row>
    <row r="298" spans="1:14" ht="11.25">
      <c r="A298" s="3">
        <v>296</v>
      </c>
      <c r="B298" s="3" t="s">
        <v>14</v>
      </c>
      <c r="C298" s="3" t="s">
        <v>17</v>
      </c>
      <c r="D298" s="3" t="s">
        <v>23</v>
      </c>
      <c r="E298" s="3">
        <v>4</v>
      </c>
      <c r="F298" s="3">
        <v>4</v>
      </c>
      <c r="G298" s="3">
        <v>15</v>
      </c>
      <c r="H298" s="3">
        <v>15</v>
      </c>
      <c r="I298" s="3">
        <v>108</v>
      </c>
      <c r="J298" s="3">
        <v>129</v>
      </c>
      <c r="K298" s="3">
        <v>2</v>
      </c>
      <c r="L298" s="3">
        <v>0.0185185185185185</v>
      </c>
      <c r="M298" s="3">
        <v>0.0155038759689922</v>
      </c>
      <c r="N298" s="3">
        <v>0.00851063829787234</v>
      </c>
    </row>
    <row r="299" spans="1:14" ht="11.25">
      <c r="A299" s="3">
        <v>297</v>
      </c>
      <c r="B299" s="3" t="s">
        <v>14</v>
      </c>
      <c r="C299" s="3" t="s">
        <v>17</v>
      </c>
      <c r="D299" s="3" t="s">
        <v>23</v>
      </c>
      <c r="E299" s="3">
        <v>4</v>
      </c>
      <c r="F299" s="3">
        <v>4</v>
      </c>
      <c r="G299" s="3">
        <v>16</v>
      </c>
      <c r="H299" s="3">
        <v>16</v>
      </c>
      <c r="I299" s="3">
        <v>125</v>
      </c>
      <c r="J299" s="3">
        <v>138</v>
      </c>
      <c r="K299" s="3">
        <v>1</v>
      </c>
      <c r="L299" s="3">
        <v>0.008</v>
      </c>
      <c r="M299" s="3">
        <v>0.0072463768115942</v>
      </c>
      <c r="N299" s="3">
        <v>0.00381679389312977</v>
      </c>
    </row>
    <row r="300" spans="1:14" ht="11.25">
      <c r="A300" s="3">
        <v>298</v>
      </c>
      <c r="B300" s="3" t="s">
        <v>14</v>
      </c>
      <c r="C300" s="3" t="s">
        <v>17</v>
      </c>
      <c r="D300" s="3" t="s">
        <v>23</v>
      </c>
      <c r="E300" s="3">
        <v>4</v>
      </c>
      <c r="F300" s="3">
        <v>4</v>
      </c>
      <c r="G300" s="3">
        <v>17</v>
      </c>
      <c r="H300" s="3">
        <v>17</v>
      </c>
      <c r="I300" s="3">
        <v>107</v>
      </c>
      <c r="J300" s="3">
        <v>126</v>
      </c>
      <c r="K300" s="3">
        <v>4</v>
      </c>
      <c r="L300" s="3">
        <v>0.0373831775700935</v>
      </c>
      <c r="M300" s="3">
        <v>0.0317460317460317</v>
      </c>
      <c r="N300" s="3">
        <v>0.0174672489082969</v>
      </c>
    </row>
    <row r="301" spans="1:14" ht="11.25">
      <c r="A301" s="3">
        <v>299</v>
      </c>
      <c r="B301" s="3"/>
      <c r="C301" s="3"/>
      <c r="D301" s="3"/>
      <c r="E301" s="3"/>
      <c r="F301" s="3"/>
      <c r="G301" s="3"/>
      <c r="H301" s="3"/>
      <c r="I301" s="3">
        <f>SUM(I284:I300)</f>
        <v>5787</v>
      </c>
      <c r="J301" s="3">
        <f>SUM(J284:J300)</f>
        <v>4187</v>
      </c>
      <c r="K301" s="3">
        <f>SUM(K284:K300)</f>
        <v>302</v>
      </c>
      <c r="L301" s="3">
        <f>I301/7088</f>
        <v>0.8164503386004515</v>
      </c>
      <c r="M301" s="3">
        <f>J301/7088</f>
        <v>0.5907167042889391</v>
      </c>
      <c r="N301" s="3">
        <f>K301/7088</f>
        <v>0.042607223476297966</v>
      </c>
    </row>
    <row r="302" spans="1:14" ht="11.25">
      <c r="A302" s="3">
        <v>300</v>
      </c>
      <c r="B302" s="3" t="s">
        <v>14</v>
      </c>
      <c r="C302" s="3" t="s">
        <v>17</v>
      </c>
      <c r="D302" s="3" t="s">
        <v>22</v>
      </c>
      <c r="E302" s="3">
        <v>4</v>
      </c>
      <c r="F302" s="3">
        <v>4</v>
      </c>
      <c r="G302" s="3">
        <v>1</v>
      </c>
      <c r="H302" s="3">
        <v>1</v>
      </c>
      <c r="I302" s="3">
        <v>1286</v>
      </c>
      <c r="J302" s="3">
        <v>330</v>
      </c>
      <c r="K302" s="3">
        <v>37</v>
      </c>
      <c r="L302" s="3">
        <v>0.0287713841368585</v>
      </c>
      <c r="M302" s="3">
        <v>0.112121212121212</v>
      </c>
      <c r="N302" s="3">
        <v>0.0234325522482584</v>
      </c>
    </row>
    <row r="303" spans="1:14" ht="11.25">
      <c r="A303" s="3">
        <v>301</v>
      </c>
      <c r="B303" s="3" t="s">
        <v>14</v>
      </c>
      <c r="C303" s="3" t="s">
        <v>17</v>
      </c>
      <c r="D303" s="3" t="s">
        <v>22</v>
      </c>
      <c r="E303" s="3">
        <v>4</v>
      </c>
      <c r="F303" s="3">
        <v>4</v>
      </c>
      <c r="G303" s="3">
        <v>2</v>
      </c>
      <c r="H303" s="3">
        <v>2</v>
      </c>
      <c r="I303" s="3">
        <v>1057</v>
      </c>
      <c r="J303" s="3">
        <v>390</v>
      </c>
      <c r="K303" s="3">
        <v>39</v>
      </c>
      <c r="L303" s="3">
        <v>0.0368968779564806</v>
      </c>
      <c r="M303" s="3">
        <v>0.1</v>
      </c>
      <c r="N303" s="3">
        <v>0.0276988636363636</v>
      </c>
    </row>
    <row r="304" spans="1:14" ht="11.25">
      <c r="A304" s="3">
        <v>302</v>
      </c>
      <c r="B304" s="3" t="s">
        <v>14</v>
      </c>
      <c r="C304" s="3" t="s">
        <v>17</v>
      </c>
      <c r="D304" s="3" t="s">
        <v>22</v>
      </c>
      <c r="E304" s="3">
        <v>4</v>
      </c>
      <c r="F304" s="3">
        <v>4</v>
      </c>
      <c r="G304" s="3">
        <v>3</v>
      </c>
      <c r="H304" s="3">
        <v>3</v>
      </c>
      <c r="I304" s="3">
        <v>564</v>
      </c>
      <c r="J304" s="3">
        <v>316</v>
      </c>
      <c r="K304" s="3">
        <v>9</v>
      </c>
      <c r="L304" s="3">
        <v>0.0159574468085106</v>
      </c>
      <c r="M304" s="3">
        <v>0.0284810126582278</v>
      </c>
      <c r="N304" s="3">
        <v>0.0103329506314581</v>
      </c>
    </row>
    <row r="305" spans="1:14" ht="11.25">
      <c r="A305" s="3">
        <v>303</v>
      </c>
      <c r="B305" s="3" t="s">
        <v>14</v>
      </c>
      <c r="C305" s="3" t="s">
        <v>17</v>
      </c>
      <c r="D305" s="3" t="s">
        <v>22</v>
      </c>
      <c r="E305" s="3">
        <v>4</v>
      </c>
      <c r="F305" s="3">
        <v>4</v>
      </c>
      <c r="G305" s="3">
        <v>4</v>
      </c>
      <c r="H305" s="3">
        <v>4</v>
      </c>
      <c r="I305" s="3">
        <v>461</v>
      </c>
      <c r="J305" s="3">
        <v>282</v>
      </c>
      <c r="K305" s="3">
        <v>18</v>
      </c>
      <c r="L305" s="3">
        <v>0.0390455531453362</v>
      </c>
      <c r="M305" s="3">
        <v>0.0638297872340425</v>
      </c>
      <c r="N305" s="3">
        <v>0.0248275862068966</v>
      </c>
    </row>
    <row r="306" spans="1:14" ht="11.25">
      <c r="A306" s="3">
        <v>304</v>
      </c>
      <c r="B306" s="3" t="s">
        <v>14</v>
      </c>
      <c r="C306" s="3" t="s">
        <v>17</v>
      </c>
      <c r="D306" s="3" t="s">
        <v>22</v>
      </c>
      <c r="E306" s="3">
        <v>4</v>
      </c>
      <c r="F306" s="3">
        <v>4</v>
      </c>
      <c r="G306" s="3">
        <v>5</v>
      </c>
      <c r="H306" s="3">
        <v>5</v>
      </c>
      <c r="I306" s="3">
        <v>300</v>
      </c>
      <c r="J306" s="3">
        <v>299</v>
      </c>
      <c r="K306" s="3">
        <v>19</v>
      </c>
      <c r="L306" s="3">
        <v>0.0633333333333333</v>
      </c>
      <c r="M306" s="3">
        <v>0.0635451505016722</v>
      </c>
      <c r="N306" s="3">
        <v>0.0327586206896552</v>
      </c>
    </row>
    <row r="307" spans="1:14" ht="11.25">
      <c r="A307" s="3">
        <v>305</v>
      </c>
      <c r="B307" s="3" t="s">
        <v>14</v>
      </c>
      <c r="C307" s="3" t="s">
        <v>17</v>
      </c>
      <c r="D307" s="3" t="s">
        <v>22</v>
      </c>
      <c r="E307" s="3">
        <v>4</v>
      </c>
      <c r="F307" s="3">
        <v>4</v>
      </c>
      <c r="G307" s="3">
        <v>6</v>
      </c>
      <c r="H307" s="3">
        <v>6</v>
      </c>
      <c r="I307" s="3">
        <v>270</v>
      </c>
      <c r="J307" s="3">
        <v>247</v>
      </c>
      <c r="K307" s="3">
        <v>15</v>
      </c>
      <c r="L307" s="3">
        <v>0.0555555555555556</v>
      </c>
      <c r="M307" s="3">
        <v>0.0607287449392713</v>
      </c>
      <c r="N307" s="3">
        <v>0.0298804780876494</v>
      </c>
    </row>
    <row r="308" spans="1:14" ht="11.25">
      <c r="A308" s="3">
        <v>306</v>
      </c>
      <c r="B308" s="3" t="s">
        <v>14</v>
      </c>
      <c r="C308" s="3" t="s">
        <v>17</v>
      </c>
      <c r="D308" s="3" t="s">
        <v>22</v>
      </c>
      <c r="E308" s="3">
        <v>4</v>
      </c>
      <c r="F308" s="3">
        <v>4</v>
      </c>
      <c r="G308" s="3">
        <v>7</v>
      </c>
      <c r="H308" s="3">
        <v>7</v>
      </c>
      <c r="I308" s="3">
        <v>248</v>
      </c>
      <c r="J308" s="3">
        <v>266</v>
      </c>
      <c r="K308" s="3">
        <v>5</v>
      </c>
      <c r="L308" s="3">
        <v>0.0201612903225806</v>
      </c>
      <c r="M308" s="3">
        <v>0.018796992481203</v>
      </c>
      <c r="N308" s="3">
        <v>0.00982318271119843</v>
      </c>
    </row>
    <row r="309" spans="1:14" ht="11.25">
      <c r="A309" s="3">
        <v>307</v>
      </c>
      <c r="B309" s="3" t="s">
        <v>14</v>
      </c>
      <c r="C309" s="3" t="s">
        <v>17</v>
      </c>
      <c r="D309" s="3" t="s">
        <v>22</v>
      </c>
      <c r="E309" s="3">
        <v>4</v>
      </c>
      <c r="F309" s="3">
        <v>4</v>
      </c>
      <c r="G309" s="3">
        <v>8</v>
      </c>
      <c r="H309" s="3">
        <v>8</v>
      </c>
      <c r="I309" s="3">
        <v>233</v>
      </c>
      <c r="J309" s="3">
        <v>246</v>
      </c>
      <c r="K309" s="3">
        <v>9</v>
      </c>
      <c r="L309" s="3">
        <v>0.0386266094420601</v>
      </c>
      <c r="M309" s="3">
        <v>0.0365853658536585</v>
      </c>
      <c r="N309" s="3">
        <v>0.0191489361702128</v>
      </c>
    </row>
    <row r="310" spans="1:14" ht="11.25">
      <c r="A310" s="3">
        <v>308</v>
      </c>
      <c r="B310" s="3" t="s">
        <v>14</v>
      </c>
      <c r="C310" s="3" t="s">
        <v>17</v>
      </c>
      <c r="D310" s="3" t="s">
        <v>22</v>
      </c>
      <c r="E310" s="3">
        <v>4</v>
      </c>
      <c r="F310" s="3">
        <v>4</v>
      </c>
      <c r="G310" s="3">
        <v>9</v>
      </c>
      <c r="H310" s="3">
        <v>9</v>
      </c>
      <c r="I310" s="3">
        <v>217</v>
      </c>
      <c r="J310" s="3">
        <v>239</v>
      </c>
      <c r="K310" s="3">
        <v>9</v>
      </c>
      <c r="L310" s="3">
        <v>0.0414746543778802</v>
      </c>
      <c r="M310" s="3">
        <v>0.0376569037656904</v>
      </c>
      <c r="N310" s="3">
        <v>0.0201342281879195</v>
      </c>
    </row>
    <row r="311" spans="1:14" ht="11.25">
      <c r="A311" s="3">
        <v>309</v>
      </c>
      <c r="B311" s="3" t="s">
        <v>14</v>
      </c>
      <c r="C311" s="3" t="s">
        <v>17</v>
      </c>
      <c r="D311" s="3" t="s">
        <v>22</v>
      </c>
      <c r="E311" s="3">
        <v>4</v>
      </c>
      <c r="F311" s="3">
        <v>4</v>
      </c>
      <c r="G311" s="3">
        <v>10</v>
      </c>
      <c r="H311" s="3">
        <v>10</v>
      </c>
      <c r="I311" s="3">
        <v>178</v>
      </c>
      <c r="J311" s="3">
        <v>204</v>
      </c>
      <c r="K311" s="3">
        <v>3</v>
      </c>
      <c r="L311" s="3">
        <v>0.0168539325842697</v>
      </c>
      <c r="M311" s="3">
        <v>0.0147058823529412</v>
      </c>
      <c r="N311" s="3">
        <v>0.0079155672823219</v>
      </c>
    </row>
    <row r="312" spans="1:14" ht="11.25">
      <c r="A312" s="3">
        <v>310</v>
      </c>
      <c r="B312" s="3" t="s">
        <v>14</v>
      </c>
      <c r="C312" s="3" t="s">
        <v>17</v>
      </c>
      <c r="D312" s="3" t="s">
        <v>22</v>
      </c>
      <c r="E312" s="3">
        <v>4</v>
      </c>
      <c r="F312" s="3">
        <v>4</v>
      </c>
      <c r="G312" s="3">
        <v>11</v>
      </c>
      <c r="H312" s="3">
        <v>11</v>
      </c>
      <c r="I312" s="3">
        <v>179</v>
      </c>
      <c r="J312" s="3">
        <v>202</v>
      </c>
      <c r="K312" s="3">
        <v>6</v>
      </c>
      <c r="L312" s="3">
        <v>0.0335195530726257</v>
      </c>
      <c r="M312" s="3">
        <v>0.0297029702970297</v>
      </c>
      <c r="N312" s="3">
        <v>0.016</v>
      </c>
    </row>
    <row r="313" spans="1:14" ht="11.25">
      <c r="A313" s="3">
        <v>311</v>
      </c>
      <c r="B313" s="3" t="s">
        <v>14</v>
      </c>
      <c r="C313" s="3" t="s">
        <v>17</v>
      </c>
      <c r="D313" s="3" t="s">
        <v>22</v>
      </c>
      <c r="E313" s="3">
        <v>4</v>
      </c>
      <c r="F313" s="3">
        <v>4</v>
      </c>
      <c r="G313" s="3">
        <v>12</v>
      </c>
      <c r="H313" s="3">
        <v>12</v>
      </c>
      <c r="I313" s="3">
        <v>169</v>
      </c>
      <c r="J313" s="3">
        <v>182</v>
      </c>
      <c r="K313" s="3">
        <v>4</v>
      </c>
      <c r="L313" s="3">
        <v>0.0236686390532544</v>
      </c>
      <c r="M313" s="3">
        <v>0.021978021978022</v>
      </c>
      <c r="N313" s="3">
        <v>0.0115273775216138</v>
      </c>
    </row>
    <row r="314" spans="1:14" ht="11.25">
      <c r="A314" s="3">
        <v>312</v>
      </c>
      <c r="B314" s="3" t="s">
        <v>14</v>
      </c>
      <c r="C314" s="3" t="s">
        <v>17</v>
      </c>
      <c r="D314" s="3" t="s">
        <v>22</v>
      </c>
      <c r="E314" s="3">
        <v>4</v>
      </c>
      <c r="F314" s="3">
        <v>4</v>
      </c>
      <c r="G314" s="3">
        <v>13</v>
      </c>
      <c r="H314" s="3">
        <v>13</v>
      </c>
      <c r="I314" s="3">
        <v>154</v>
      </c>
      <c r="J314" s="3">
        <v>177</v>
      </c>
      <c r="K314" s="3">
        <v>6</v>
      </c>
      <c r="L314" s="3">
        <v>0.038961038961039</v>
      </c>
      <c r="M314" s="3">
        <v>0.0338983050847458</v>
      </c>
      <c r="N314" s="3">
        <v>0.0184615384615385</v>
      </c>
    </row>
    <row r="315" spans="1:14" ht="11.25">
      <c r="A315" s="3">
        <v>313</v>
      </c>
      <c r="B315" s="3" t="s">
        <v>14</v>
      </c>
      <c r="C315" s="3" t="s">
        <v>17</v>
      </c>
      <c r="D315" s="3" t="s">
        <v>22</v>
      </c>
      <c r="E315" s="3">
        <v>4</v>
      </c>
      <c r="F315" s="3">
        <v>4</v>
      </c>
      <c r="G315" s="3">
        <v>14</v>
      </c>
      <c r="H315" s="3">
        <v>14</v>
      </c>
      <c r="I315" s="3">
        <v>131</v>
      </c>
      <c r="J315" s="3">
        <v>164</v>
      </c>
      <c r="K315" s="3">
        <v>2</v>
      </c>
      <c r="L315" s="3">
        <v>0.0152671755725191</v>
      </c>
      <c r="M315" s="3">
        <v>0.0121951219512195</v>
      </c>
      <c r="N315" s="3">
        <v>0.0068259385665529</v>
      </c>
    </row>
    <row r="316" spans="1:14" ht="11.25">
      <c r="A316" s="3">
        <v>314</v>
      </c>
      <c r="B316" s="3" t="s">
        <v>14</v>
      </c>
      <c r="C316" s="3" t="s">
        <v>17</v>
      </c>
      <c r="D316" s="3" t="s">
        <v>22</v>
      </c>
      <c r="E316" s="3">
        <v>4</v>
      </c>
      <c r="F316" s="3">
        <v>4</v>
      </c>
      <c r="G316" s="3">
        <v>15</v>
      </c>
      <c r="H316" s="3">
        <v>15</v>
      </c>
      <c r="I316" s="3">
        <v>108</v>
      </c>
      <c r="J316" s="3">
        <v>161</v>
      </c>
      <c r="K316" s="3">
        <v>1</v>
      </c>
      <c r="L316" s="3">
        <v>0.00925925925925926</v>
      </c>
      <c r="M316" s="3">
        <v>0.0062111801242236</v>
      </c>
      <c r="N316" s="3">
        <v>0.00373134328358209</v>
      </c>
    </row>
    <row r="317" spans="1:14" ht="11.25">
      <c r="A317" s="3">
        <v>315</v>
      </c>
      <c r="B317" s="3" t="s">
        <v>14</v>
      </c>
      <c r="C317" s="3" t="s">
        <v>17</v>
      </c>
      <c r="D317" s="3" t="s">
        <v>22</v>
      </c>
      <c r="E317" s="3">
        <v>4</v>
      </c>
      <c r="F317" s="3">
        <v>4</v>
      </c>
      <c r="G317" s="3">
        <v>16</v>
      </c>
      <c r="H317" s="3">
        <v>16</v>
      </c>
      <c r="I317" s="3">
        <v>125</v>
      </c>
      <c r="J317" s="3">
        <v>164</v>
      </c>
      <c r="K317" s="3">
        <v>0</v>
      </c>
      <c r="L317" s="3">
        <v>0</v>
      </c>
      <c r="M317" s="3">
        <v>0</v>
      </c>
      <c r="N317" s="3">
        <v>0</v>
      </c>
    </row>
    <row r="318" spans="1:14" ht="11.25">
      <c r="A318" s="3">
        <v>316</v>
      </c>
      <c r="B318" s="3" t="s">
        <v>14</v>
      </c>
      <c r="C318" s="3" t="s">
        <v>17</v>
      </c>
      <c r="D318" s="3" t="s">
        <v>22</v>
      </c>
      <c r="E318" s="3">
        <v>4</v>
      </c>
      <c r="F318" s="3">
        <v>4</v>
      </c>
      <c r="G318" s="3">
        <v>17</v>
      </c>
      <c r="H318" s="3">
        <v>17</v>
      </c>
      <c r="I318" s="3">
        <v>107</v>
      </c>
      <c r="J318" s="3">
        <v>157</v>
      </c>
      <c r="K318" s="3">
        <v>4</v>
      </c>
      <c r="L318" s="3">
        <v>0.0373831775700935</v>
      </c>
      <c r="M318" s="3">
        <v>0.0254777070063694</v>
      </c>
      <c r="N318" s="3">
        <v>0.0153846153846154</v>
      </c>
    </row>
    <row r="319" spans="1:14" ht="11.25">
      <c r="A319" s="3">
        <v>317</v>
      </c>
      <c r="B319" s="3"/>
      <c r="C319" s="3"/>
      <c r="D319" s="3"/>
      <c r="E319" s="3"/>
      <c r="F319" s="3"/>
      <c r="G319" s="3"/>
      <c r="H319" s="3"/>
      <c r="I319" s="3">
        <f>SUM(I302:I318)</f>
        <v>5787</v>
      </c>
      <c r="J319" s="3">
        <f>SUM(J302:J318)</f>
        <v>4026</v>
      </c>
      <c r="K319" s="3">
        <f>SUM(K302:K318)</f>
        <v>186</v>
      </c>
      <c r="L319" s="3">
        <f>I319/7088</f>
        <v>0.8164503386004515</v>
      </c>
      <c r="M319" s="3">
        <f>J319/7088</f>
        <v>0.5680022573363431</v>
      </c>
      <c r="N319" s="3">
        <f>K319/7088</f>
        <v>0.02624153498871332</v>
      </c>
    </row>
    <row r="320" spans="1:14" ht="11.25">
      <c r="A320" s="3">
        <v>318</v>
      </c>
      <c r="B320" s="3" t="s">
        <v>14</v>
      </c>
      <c r="C320" s="3" t="s">
        <v>17</v>
      </c>
      <c r="D320" s="3" t="s">
        <v>21</v>
      </c>
      <c r="E320" s="3">
        <v>4</v>
      </c>
      <c r="F320" s="3">
        <v>4</v>
      </c>
      <c r="G320" s="3">
        <v>1</v>
      </c>
      <c r="H320" s="3">
        <v>1</v>
      </c>
      <c r="I320" s="3">
        <v>1286</v>
      </c>
      <c r="J320" s="3">
        <v>1596</v>
      </c>
      <c r="K320" s="3">
        <v>1131</v>
      </c>
      <c r="L320" s="3">
        <v>0.879471228615863</v>
      </c>
      <c r="M320" s="3">
        <v>0.708646616541353</v>
      </c>
      <c r="N320" s="3">
        <v>0.645916619074814</v>
      </c>
    </row>
    <row r="321" spans="1:14" ht="11.25">
      <c r="A321" s="3">
        <v>319</v>
      </c>
      <c r="B321" s="3" t="s">
        <v>14</v>
      </c>
      <c r="C321" s="3" t="s">
        <v>17</v>
      </c>
      <c r="D321" s="3" t="s">
        <v>21</v>
      </c>
      <c r="E321" s="3">
        <v>4</v>
      </c>
      <c r="F321" s="3">
        <v>4</v>
      </c>
      <c r="G321" s="3">
        <v>2</v>
      </c>
      <c r="H321" s="3">
        <v>2</v>
      </c>
      <c r="I321" s="3">
        <v>1057</v>
      </c>
      <c r="J321" s="3">
        <v>1037</v>
      </c>
      <c r="K321" s="3">
        <v>719</v>
      </c>
      <c r="L321" s="3">
        <v>0.680227057710501</v>
      </c>
      <c r="M321" s="3">
        <v>0.693346190935391</v>
      </c>
      <c r="N321" s="3">
        <v>0.522909090909091</v>
      </c>
    </row>
    <row r="322" spans="1:14" ht="11.25">
      <c r="A322" s="3">
        <v>320</v>
      </c>
      <c r="B322" s="3" t="s">
        <v>14</v>
      </c>
      <c r="C322" s="3" t="s">
        <v>17</v>
      </c>
      <c r="D322" s="3" t="s">
        <v>21</v>
      </c>
      <c r="E322" s="3">
        <v>4</v>
      </c>
      <c r="F322" s="3">
        <v>4</v>
      </c>
      <c r="G322" s="3">
        <v>3</v>
      </c>
      <c r="H322" s="3">
        <v>3</v>
      </c>
      <c r="I322" s="3">
        <v>564</v>
      </c>
      <c r="J322" s="3">
        <v>489</v>
      </c>
      <c r="K322" s="3">
        <v>0</v>
      </c>
      <c r="L322" s="3">
        <v>0</v>
      </c>
      <c r="M322" s="3">
        <v>0</v>
      </c>
      <c r="N322" s="3">
        <v>0</v>
      </c>
    </row>
    <row r="323" spans="1:14" ht="11.25">
      <c r="A323" s="3">
        <v>321</v>
      </c>
      <c r="B323" s="3" t="s">
        <v>14</v>
      </c>
      <c r="C323" s="3" t="s">
        <v>17</v>
      </c>
      <c r="D323" s="3" t="s">
        <v>21</v>
      </c>
      <c r="E323" s="3">
        <v>4</v>
      </c>
      <c r="F323" s="3">
        <v>4</v>
      </c>
      <c r="G323" s="3">
        <v>4</v>
      </c>
      <c r="H323" s="3">
        <v>4</v>
      </c>
      <c r="I323" s="3">
        <v>461</v>
      </c>
      <c r="J323" s="3">
        <v>450</v>
      </c>
      <c r="K323" s="3">
        <v>4</v>
      </c>
      <c r="L323" s="3">
        <v>0.00867678958785249</v>
      </c>
      <c r="M323" s="3">
        <v>0.00888888888888889</v>
      </c>
      <c r="N323" s="3">
        <v>0.00441014332965821</v>
      </c>
    </row>
    <row r="324" spans="1:14" ht="11.25">
      <c r="A324" s="3">
        <v>322</v>
      </c>
      <c r="B324" s="3" t="s">
        <v>14</v>
      </c>
      <c r="C324" s="3" t="s">
        <v>17</v>
      </c>
      <c r="D324" s="3" t="s">
        <v>21</v>
      </c>
      <c r="E324" s="3">
        <v>4</v>
      </c>
      <c r="F324" s="3">
        <v>4</v>
      </c>
      <c r="G324" s="3">
        <v>5</v>
      </c>
      <c r="H324" s="3">
        <v>5</v>
      </c>
      <c r="I324" s="3">
        <v>300</v>
      </c>
      <c r="J324" s="3">
        <v>332</v>
      </c>
      <c r="K324" s="3">
        <v>15</v>
      </c>
      <c r="L324" s="3">
        <v>0.05</v>
      </c>
      <c r="M324" s="3">
        <v>0.0451807228915663</v>
      </c>
      <c r="N324" s="3">
        <v>0.0243111831442464</v>
      </c>
    </row>
    <row r="325" spans="1:14" ht="11.25">
      <c r="A325" s="3">
        <v>323</v>
      </c>
      <c r="B325" s="3" t="s">
        <v>14</v>
      </c>
      <c r="C325" s="3" t="s">
        <v>17</v>
      </c>
      <c r="D325" s="3" t="s">
        <v>21</v>
      </c>
      <c r="E325" s="3">
        <v>4</v>
      </c>
      <c r="F325" s="3">
        <v>4</v>
      </c>
      <c r="G325" s="3">
        <v>6</v>
      </c>
      <c r="H325" s="3">
        <v>6</v>
      </c>
      <c r="I325" s="3">
        <v>270</v>
      </c>
      <c r="J325" s="3">
        <v>232</v>
      </c>
      <c r="K325" s="3">
        <v>82</v>
      </c>
      <c r="L325" s="3">
        <v>0.303703703703704</v>
      </c>
      <c r="M325" s="3">
        <v>0.353448275862069</v>
      </c>
      <c r="N325" s="3">
        <v>0.195238095238095</v>
      </c>
    </row>
    <row r="326" spans="1:14" ht="11.25">
      <c r="A326" s="3">
        <v>324</v>
      </c>
      <c r="B326" s="3" t="s">
        <v>14</v>
      </c>
      <c r="C326" s="3" t="s">
        <v>17</v>
      </c>
      <c r="D326" s="3" t="s">
        <v>21</v>
      </c>
      <c r="E326" s="3">
        <v>4</v>
      </c>
      <c r="F326" s="3">
        <v>4</v>
      </c>
      <c r="G326" s="3">
        <v>7</v>
      </c>
      <c r="H326" s="3">
        <v>7</v>
      </c>
      <c r="I326" s="3">
        <v>248</v>
      </c>
      <c r="J326" s="3">
        <v>222</v>
      </c>
      <c r="K326" s="3">
        <v>7</v>
      </c>
      <c r="L326" s="3">
        <v>0.0282258064516129</v>
      </c>
      <c r="M326" s="3">
        <v>0.0315315315315315</v>
      </c>
      <c r="N326" s="3">
        <v>0.0151187904967603</v>
      </c>
    </row>
    <row r="327" spans="1:14" ht="11.25">
      <c r="A327" s="3">
        <v>325</v>
      </c>
      <c r="B327" s="3" t="s">
        <v>14</v>
      </c>
      <c r="C327" s="3" t="s">
        <v>17</v>
      </c>
      <c r="D327" s="3" t="s">
        <v>21</v>
      </c>
      <c r="E327" s="3">
        <v>4</v>
      </c>
      <c r="F327" s="3">
        <v>4</v>
      </c>
      <c r="G327" s="3">
        <v>8</v>
      </c>
      <c r="H327" s="3">
        <v>8</v>
      </c>
      <c r="I327" s="3">
        <v>233</v>
      </c>
      <c r="J327" s="3">
        <v>184</v>
      </c>
      <c r="K327" s="3">
        <v>8</v>
      </c>
      <c r="L327" s="3">
        <v>0.0343347639484979</v>
      </c>
      <c r="M327" s="3">
        <v>0.0434782608695652</v>
      </c>
      <c r="N327" s="3">
        <v>0.019559902200489</v>
      </c>
    </row>
    <row r="328" spans="1:14" ht="11.25">
      <c r="A328" s="3">
        <v>326</v>
      </c>
      <c r="B328" s="3" t="s">
        <v>14</v>
      </c>
      <c r="C328" s="3" t="s">
        <v>17</v>
      </c>
      <c r="D328" s="3" t="s">
        <v>21</v>
      </c>
      <c r="E328" s="3">
        <v>4</v>
      </c>
      <c r="F328" s="3">
        <v>4</v>
      </c>
      <c r="G328" s="3">
        <v>9</v>
      </c>
      <c r="H328" s="3">
        <v>9</v>
      </c>
      <c r="I328" s="3">
        <v>217</v>
      </c>
      <c r="J328" s="3">
        <v>164</v>
      </c>
      <c r="K328" s="3">
        <v>0</v>
      </c>
      <c r="L328" s="3">
        <v>0</v>
      </c>
      <c r="M328" s="3">
        <v>0</v>
      </c>
      <c r="N328" s="3">
        <v>0</v>
      </c>
    </row>
    <row r="329" spans="1:14" ht="11.25">
      <c r="A329" s="3">
        <v>327</v>
      </c>
      <c r="B329" s="3" t="s">
        <v>14</v>
      </c>
      <c r="C329" s="3" t="s">
        <v>17</v>
      </c>
      <c r="D329" s="3" t="s">
        <v>21</v>
      </c>
      <c r="E329" s="3">
        <v>4</v>
      </c>
      <c r="F329" s="3">
        <v>4</v>
      </c>
      <c r="G329" s="3">
        <v>10</v>
      </c>
      <c r="H329" s="3">
        <v>10</v>
      </c>
      <c r="I329" s="3">
        <v>178</v>
      </c>
      <c r="J329" s="3">
        <v>148</v>
      </c>
      <c r="K329" s="3">
        <v>1</v>
      </c>
      <c r="L329" s="3">
        <v>0.00561797752808989</v>
      </c>
      <c r="M329" s="3">
        <v>0.00675675675675676</v>
      </c>
      <c r="N329" s="3">
        <v>0.00307692307692308</v>
      </c>
    </row>
    <row r="330" spans="1:14" ht="11.25">
      <c r="A330" s="3">
        <v>328</v>
      </c>
      <c r="B330" s="3" t="s">
        <v>14</v>
      </c>
      <c r="C330" s="3" t="s">
        <v>17</v>
      </c>
      <c r="D330" s="3" t="s">
        <v>21</v>
      </c>
      <c r="E330" s="3">
        <v>4</v>
      </c>
      <c r="F330" s="3">
        <v>4</v>
      </c>
      <c r="G330" s="3">
        <v>11</v>
      </c>
      <c r="H330" s="3">
        <v>11</v>
      </c>
      <c r="I330" s="3">
        <v>179</v>
      </c>
      <c r="J330" s="3">
        <v>159</v>
      </c>
      <c r="K330" s="3">
        <v>0</v>
      </c>
      <c r="L330" s="3">
        <v>0</v>
      </c>
      <c r="M330" s="3">
        <v>0</v>
      </c>
      <c r="N330" s="3">
        <v>0</v>
      </c>
    </row>
    <row r="331" spans="1:14" ht="11.25">
      <c r="A331" s="3">
        <v>329</v>
      </c>
      <c r="B331" s="3" t="s">
        <v>14</v>
      </c>
      <c r="C331" s="3" t="s">
        <v>17</v>
      </c>
      <c r="D331" s="3" t="s">
        <v>21</v>
      </c>
      <c r="E331" s="3">
        <v>4</v>
      </c>
      <c r="F331" s="3">
        <v>4</v>
      </c>
      <c r="G331" s="3">
        <v>12</v>
      </c>
      <c r="H331" s="3">
        <v>12</v>
      </c>
      <c r="I331" s="3">
        <v>169</v>
      </c>
      <c r="J331" s="3">
        <v>121</v>
      </c>
      <c r="K331" s="3">
        <v>10</v>
      </c>
      <c r="L331" s="3">
        <v>0.0591715976331361</v>
      </c>
      <c r="M331" s="3">
        <v>0.0826446280991736</v>
      </c>
      <c r="N331" s="3">
        <v>0.0357142857142857</v>
      </c>
    </row>
    <row r="332" spans="1:14" ht="11.25">
      <c r="A332" s="3">
        <v>330</v>
      </c>
      <c r="B332" s="3" t="s">
        <v>14</v>
      </c>
      <c r="C332" s="3" t="s">
        <v>17</v>
      </c>
      <c r="D332" s="3" t="s">
        <v>21</v>
      </c>
      <c r="E332" s="3">
        <v>4</v>
      </c>
      <c r="F332" s="3">
        <v>4</v>
      </c>
      <c r="G332" s="3">
        <v>13</v>
      </c>
      <c r="H332" s="3">
        <v>13</v>
      </c>
      <c r="I332" s="3">
        <v>154</v>
      </c>
      <c r="J332" s="3">
        <v>115</v>
      </c>
      <c r="K332" s="3">
        <v>13</v>
      </c>
      <c r="L332" s="3">
        <v>0.0844155844155844</v>
      </c>
      <c r="M332" s="3">
        <v>0.11304347826087</v>
      </c>
      <c r="N332" s="3">
        <v>0.05078125</v>
      </c>
    </row>
    <row r="333" spans="1:14" ht="11.25">
      <c r="A333" s="3">
        <v>331</v>
      </c>
      <c r="B333" s="3" t="s">
        <v>14</v>
      </c>
      <c r="C333" s="3" t="s">
        <v>17</v>
      </c>
      <c r="D333" s="3" t="s">
        <v>21</v>
      </c>
      <c r="E333" s="3">
        <v>4</v>
      </c>
      <c r="F333" s="3">
        <v>4</v>
      </c>
      <c r="G333" s="3">
        <v>14</v>
      </c>
      <c r="H333" s="3">
        <v>14</v>
      </c>
      <c r="I333" s="3">
        <v>131</v>
      </c>
      <c r="J333" s="3">
        <v>124</v>
      </c>
      <c r="K333" s="3">
        <v>6</v>
      </c>
      <c r="L333" s="3">
        <v>0.0458015267175573</v>
      </c>
      <c r="M333" s="3">
        <v>0.0483870967741935</v>
      </c>
      <c r="N333" s="3">
        <v>0.0240963855421687</v>
      </c>
    </row>
    <row r="334" spans="1:14" ht="11.25">
      <c r="A334" s="3">
        <v>332</v>
      </c>
      <c r="B334" s="3" t="s">
        <v>14</v>
      </c>
      <c r="C334" s="3" t="s">
        <v>17</v>
      </c>
      <c r="D334" s="3" t="s">
        <v>21</v>
      </c>
      <c r="E334" s="3">
        <v>4</v>
      </c>
      <c r="F334" s="3">
        <v>4</v>
      </c>
      <c r="G334" s="3">
        <v>15</v>
      </c>
      <c r="H334" s="3">
        <v>15</v>
      </c>
      <c r="I334" s="3">
        <v>108</v>
      </c>
      <c r="J334" s="3">
        <v>111</v>
      </c>
      <c r="K334" s="3">
        <v>3</v>
      </c>
      <c r="L334" s="3">
        <v>0.0277777777777778</v>
      </c>
      <c r="M334" s="3">
        <v>0.027027027027027</v>
      </c>
      <c r="N334" s="3">
        <v>0.0138888888888889</v>
      </c>
    </row>
    <row r="335" spans="1:14" ht="11.25">
      <c r="A335" s="3">
        <v>333</v>
      </c>
      <c r="B335" s="3" t="s">
        <v>14</v>
      </c>
      <c r="C335" s="3" t="s">
        <v>17</v>
      </c>
      <c r="D335" s="3" t="s">
        <v>21</v>
      </c>
      <c r="E335" s="3">
        <v>4</v>
      </c>
      <c r="F335" s="3">
        <v>4</v>
      </c>
      <c r="G335" s="3">
        <v>16</v>
      </c>
      <c r="H335" s="3">
        <v>16</v>
      </c>
      <c r="I335" s="3">
        <v>125</v>
      </c>
      <c r="J335" s="3">
        <v>117</v>
      </c>
      <c r="K335" s="3">
        <v>8</v>
      </c>
      <c r="L335" s="3">
        <v>0.064</v>
      </c>
      <c r="M335" s="3">
        <v>0.0683760683760684</v>
      </c>
      <c r="N335" s="3">
        <v>0.0341880341880342</v>
      </c>
    </row>
    <row r="336" spans="1:14" ht="11.25">
      <c r="A336" s="3">
        <v>334</v>
      </c>
      <c r="B336" s="3"/>
      <c r="C336" s="3"/>
      <c r="D336" s="3"/>
      <c r="E336" s="3"/>
      <c r="F336" s="3"/>
      <c r="G336" s="3"/>
      <c r="H336" s="3"/>
      <c r="I336" s="3">
        <f>SUM(I320:I335)</f>
        <v>5680</v>
      </c>
      <c r="J336" s="3">
        <f>SUM(J320:J335)</f>
        <v>5601</v>
      </c>
      <c r="K336" s="3">
        <f>SUM(K320:K335)</f>
        <v>2007</v>
      </c>
      <c r="L336" s="3">
        <f>I336/7088</f>
        <v>0.801354401805869</v>
      </c>
      <c r="M336" s="3">
        <f>J336/7088</f>
        <v>0.7902088036117382</v>
      </c>
      <c r="N336" s="3">
        <f>K336/7088</f>
        <v>0.2831546275395034</v>
      </c>
    </row>
    <row r="337" spans="1:14" ht="11.25">
      <c r="A337" s="3">
        <v>335</v>
      </c>
      <c r="B337" s="3" t="s">
        <v>14</v>
      </c>
      <c r="C337" s="3" t="s">
        <v>17</v>
      </c>
      <c r="D337" s="3" t="s">
        <v>20</v>
      </c>
      <c r="E337" s="3">
        <v>4</v>
      </c>
      <c r="F337" s="3">
        <v>4</v>
      </c>
      <c r="G337" s="3">
        <v>1</v>
      </c>
      <c r="H337" s="3">
        <v>1</v>
      </c>
      <c r="I337" s="3">
        <v>1286</v>
      </c>
      <c r="J337" s="3">
        <v>1310</v>
      </c>
      <c r="K337" s="3">
        <v>1103</v>
      </c>
      <c r="L337" s="3">
        <v>0.857698289269051</v>
      </c>
      <c r="M337" s="3">
        <v>0.841984732824427</v>
      </c>
      <c r="N337" s="3">
        <v>0.738780977896852</v>
      </c>
    </row>
    <row r="338" spans="1:14" ht="11.25">
      <c r="A338" s="3">
        <v>336</v>
      </c>
      <c r="B338" s="3" t="s">
        <v>14</v>
      </c>
      <c r="C338" s="3" t="s">
        <v>17</v>
      </c>
      <c r="D338" s="3" t="s">
        <v>20</v>
      </c>
      <c r="E338" s="3">
        <v>4</v>
      </c>
      <c r="F338" s="3">
        <v>4</v>
      </c>
      <c r="G338" s="3">
        <v>2</v>
      </c>
      <c r="H338" s="3">
        <v>2</v>
      </c>
      <c r="I338" s="3">
        <v>1057</v>
      </c>
      <c r="J338" s="3">
        <v>963</v>
      </c>
      <c r="K338" s="3">
        <v>814</v>
      </c>
      <c r="L338" s="3">
        <v>0.770104068117313</v>
      </c>
      <c r="M338" s="3">
        <v>0.84527518172378</v>
      </c>
      <c r="N338" s="3">
        <v>0.674958540630182</v>
      </c>
    </row>
    <row r="339" spans="1:14" ht="11.25">
      <c r="A339" s="3">
        <v>337</v>
      </c>
      <c r="B339" s="3" t="s">
        <v>14</v>
      </c>
      <c r="C339" s="3" t="s">
        <v>17</v>
      </c>
      <c r="D339" s="3" t="s">
        <v>20</v>
      </c>
      <c r="E339" s="3">
        <v>4</v>
      </c>
      <c r="F339" s="3">
        <v>4</v>
      </c>
      <c r="G339" s="3">
        <v>3</v>
      </c>
      <c r="H339" s="3">
        <v>3</v>
      </c>
      <c r="I339" s="3">
        <v>564</v>
      </c>
      <c r="J339" s="3">
        <v>543</v>
      </c>
      <c r="K339" s="3">
        <v>376</v>
      </c>
      <c r="L339" s="3">
        <v>0.666666666666667</v>
      </c>
      <c r="M339" s="3">
        <v>0.692449355432781</v>
      </c>
      <c r="N339" s="3">
        <v>0.514363885088919</v>
      </c>
    </row>
    <row r="340" spans="1:14" ht="11.25">
      <c r="A340" s="3">
        <v>338</v>
      </c>
      <c r="B340" s="3" t="s">
        <v>14</v>
      </c>
      <c r="C340" s="3" t="s">
        <v>17</v>
      </c>
      <c r="D340" s="3" t="s">
        <v>20</v>
      </c>
      <c r="E340" s="3">
        <v>4</v>
      </c>
      <c r="F340" s="3">
        <v>4</v>
      </c>
      <c r="G340" s="3">
        <v>4</v>
      </c>
      <c r="H340" s="3">
        <v>4</v>
      </c>
      <c r="I340" s="3">
        <v>461</v>
      </c>
      <c r="J340" s="3">
        <v>462</v>
      </c>
      <c r="K340" s="3">
        <v>213</v>
      </c>
      <c r="L340" s="3">
        <v>0.462039045553145</v>
      </c>
      <c r="M340" s="3">
        <v>0.461038961038961</v>
      </c>
      <c r="N340" s="3">
        <v>0.3</v>
      </c>
    </row>
    <row r="341" spans="1:14" ht="11.25">
      <c r="A341" s="3">
        <v>339</v>
      </c>
      <c r="B341" s="3" t="s">
        <v>14</v>
      </c>
      <c r="C341" s="3" t="s">
        <v>17</v>
      </c>
      <c r="D341" s="3" t="s">
        <v>20</v>
      </c>
      <c r="E341" s="3">
        <v>4</v>
      </c>
      <c r="F341" s="3">
        <v>4</v>
      </c>
      <c r="G341" s="3">
        <v>5</v>
      </c>
      <c r="H341" s="3">
        <v>5</v>
      </c>
      <c r="I341" s="3">
        <v>300</v>
      </c>
      <c r="J341" s="3">
        <v>331</v>
      </c>
      <c r="K341" s="3">
        <v>123</v>
      </c>
      <c r="L341" s="3">
        <v>0.41</v>
      </c>
      <c r="M341" s="3">
        <v>0.371601208459215</v>
      </c>
      <c r="N341" s="3">
        <v>0.242125984251968</v>
      </c>
    </row>
    <row r="342" spans="1:14" ht="11.25">
      <c r="A342" s="3">
        <v>340</v>
      </c>
      <c r="B342" s="3" t="s">
        <v>14</v>
      </c>
      <c r="C342" s="3" t="s">
        <v>17</v>
      </c>
      <c r="D342" s="3" t="s">
        <v>20</v>
      </c>
      <c r="E342" s="3">
        <v>4</v>
      </c>
      <c r="F342" s="3">
        <v>4</v>
      </c>
      <c r="G342" s="3">
        <v>6</v>
      </c>
      <c r="H342" s="3">
        <v>6</v>
      </c>
      <c r="I342" s="3">
        <v>270</v>
      </c>
      <c r="J342" s="3">
        <v>283</v>
      </c>
      <c r="K342" s="3">
        <v>26</v>
      </c>
      <c r="L342" s="3">
        <v>0.0962962962962963</v>
      </c>
      <c r="M342" s="3">
        <v>0.0918727915194346</v>
      </c>
      <c r="N342" s="3">
        <v>0.0493358633776091</v>
      </c>
    </row>
    <row r="343" spans="1:14" ht="11.25">
      <c r="A343" s="3">
        <v>341</v>
      </c>
      <c r="B343" s="3" t="s">
        <v>14</v>
      </c>
      <c r="C343" s="3" t="s">
        <v>17</v>
      </c>
      <c r="D343" s="3" t="s">
        <v>20</v>
      </c>
      <c r="E343" s="3">
        <v>4</v>
      </c>
      <c r="F343" s="3">
        <v>4</v>
      </c>
      <c r="G343" s="3">
        <v>7</v>
      </c>
      <c r="H343" s="3">
        <v>7</v>
      </c>
      <c r="I343" s="3">
        <v>248</v>
      </c>
      <c r="J343" s="3">
        <v>250</v>
      </c>
      <c r="K343" s="3">
        <v>7</v>
      </c>
      <c r="L343" s="3">
        <v>0.0282258064516129</v>
      </c>
      <c r="M343" s="3">
        <v>0.028</v>
      </c>
      <c r="N343" s="3">
        <v>0.0142566191446029</v>
      </c>
    </row>
    <row r="344" spans="1:14" ht="11.25">
      <c r="A344" s="3">
        <v>342</v>
      </c>
      <c r="B344" s="3" t="s">
        <v>14</v>
      </c>
      <c r="C344" s="3" t="s">
        <v>17</v>
      </c>
      <c r="D344" s="3" t="s">
        <v>20</v>
      </c>
      <c r="E344" s="3">
        <v>4</v>
      </c>
      <c r="F344" s="3">
        <v>4</v>
      </c>
      <c r="G344" s="3">
        <v>8</v>
      </c>
      <c r="H344" s="3">
        <v>8</v>
      </c>
      <c r="I344" s="3">
        <v>233</v>
      </c>
      <c r="J344" s="3">
        <v>241</v>
      </c>
      <c r="K344" s="3">
        <v>13</v>
      </c>
      <c r="L344" s="3">
        <v>0.055793991416309</v>
      </c>
      <c r="M344" s="3">
        <v>0.0539419087136929</v>
      </c>
      <c r="N344" s="3">
        <v>0.0281995661605206</v>
      </c>
    </row>
    <row r="345" spans="1:14" ht="11.25">
      <c r="A345" s="3">
        <v>343</v>
      </c>
      <c r="B345" s="3" t="s">
        <v>14</v>
      </c>
      <c r="C345" s="3" t="s">
        <v>17</v>
      </c>
      <c r="D345" s="3" t="s">
        <v>20</v>
      </c>
      <c r="E345" s="3">
        <v>4</v>
      </c>
      <c r="F345" s="3">
        <v>4</v>
      </c>
      <c r="G345" s="3">
        <v>9</v>
      </c>
      <c r="H345" s="3">
        <v>9</v>
      </c>
      <c r="I345" s="3">
        <v>217</v>
      </c>
      <c r="J345" s="3">
        <v>231</v>
      </c>
      <c r="K345" s="3">
        <v>13</v>
      </c>
      <c r="L345" s="3">
        <v>0.0599078341013825</v>
      </c>
      <c r="M345" s="3">
        <v>0.0562770562770563</v>
      </c>
      <c r="N345" s="3">
        <v>0.0298850574712644</v>
      </c>
    </row>
    <row r="346" spans="1:14" ht="11.25">
      <c r="A346" s="3">
        <v>344</v>
      </c>
      <c r="B346" s="3" t="s">
        <v>14</v>
      </c>
      <c r="C346" s="3" t="s">
        <v>17</v>
      </c>
      <c r="D346" s="3" t="s">
        <v>20</v>
      </c>
      <c r="E346" s="3">
        <v>4</v>
      </c>
      <c r="F346" s="3">
        <v>4</v>
      </c>
      <c r="G346" s="3">
        <v>10</v>
      </c>
      <c r="H346" s="3">
        <v>10</v>
      </c>
      <c r="I346" s="3">
        <v>178</v>
      </c>
      <c r="J346" s="3">
        <v>178</v>
      </c>
      <c r="K346" s="3">
        <v>7</v>
      </c>
      <c r="L346" s="3">
        <v>0.0393258426966292</v>
      </c>
      <c r="M346" s="3">
        <v>0.0393258426966292</v>
      </c>
      <c r="N346" s="3">
        <v>0.0200573065902579</v>
      </c>
    </row>
    <row r="347" spans="1:14" ht="11.25">
      <c r="A347" s="3">
        <v>345</v>
      </c>
      <c r="B347" s="3" t="s">
        <v>14</v>
      </c>
      <c r="C347" s="3" t="s">
        <v>17</v>
      </c>
      <c r="D347" s="3" t="s">
        <v>20</v>
      </c>
      <c r="E347" s="3">
        <v>4</v>
      </c>
      <c r="F347" s="3">
        <v>4</v>
      </c>
      <c r="G347" s="3">
        <v>11</v>
      </c>
      <c r="H347" s="3">
        <v>11</v>
      </c>
      <c r="I347" s="3">
        <v>179</v>
      </c>
      <c r="J347" s="3">
        <v>155</v>
      </c>
      <c r="K347" s="3">
        <v>17</v>
      </c>
      <c r="L347" s="3">
        <v>0.0949720670391061</v>
      </c>
      <c r="M347" s="3">
        <v>0.109677419354839</v>
      </c>
      <c r="N347" s="3">
        <v>0.0536277602523659</v>
      </c>
    </row>
    <row r="348" spans="1:14" ht="11.25">
      <c r="A348" s="3">
        <v>346</v>
      </c>
      <c r="B348" s="3" t="s">
        <v>14</v>
      </c>
      <c r="C348" s="3" t="s">
        <v>17</v>
      </c>
      <c r="D348" s="3" t="s">
        <v>20</v>
      </c>
      <c r="E348" s="3">
        <v>4</v>
      </c>
      <c r="F348" s="3">
        <v>4</v>
      </c>
      <c r="G348" s="3">
        <v>12</v>
      </c>
      <c r="H348" s="3">
        <v>12</v>
      </c>
      <c r="I348" s="3">
        <v>169</v>
      </c>
      <c r="J348" s="3">
        <v>139</v>
      </c>
      <c r="K348" s="3">
        <v>0</v>
      </c>
      <c r="L348" s="3">
        <v>0</v>
      </c>
      <c r="M348" s="3">
        <v>0</v>
      </c>
      <c r="N348" s="3">
        <v>0</v>
      </c>
    </row>
    <row r="349" spans="1:14" ht="11.25">
      <c r="A349" s="3">
        <v>347</v>
      </c>
      <c r="B349" s="3" t="s">
        <v>14</v>
      </c>
      <c r="C349" s="3" t="s">
        <v>17</v>
      </c>
      <c r="D349" s="3" t="s">
        <v>20</v>
      </c>
      <c r="E349" s="3">
        <v>4</v>
      </c>
      <c r="F349" s="3">
        <v>4</v>
      </c>
      <c r="G349" s="3">
        <v>13</v>
      </c>
      <c r="H349" s="3">
        <v>13</v>
      </c>
      <c r="I349" s="3">
        <v>154</v>
      </c>
      <c r="J349" s="3">
        <v>149</v>
      </c>
      <c r="K349" s="3">
        <v>11</v>
      </c>
      <c r="L349" s="3">
        <v>0.0714285714285714</v>
      </c>
      <c r="M349" s="3">
        <v>0.0738255033557047</v>
      </c>
      <c r="N349" s="3">
        <v>0.0376712328767123</v>
      </c>
    </row>
    <row r="350" spans="1:14" ht="11.25">
      <c r="A350" s="3">
        <v>348</v>
      </c>
      <c r="B350" s="3" t="s">
        <v>14</v>
      </c>
      <c r="C350" s="3" t="s">
        <v>17</v>
      </c>
      <c r="D350" s="3" t="s">
        <v>20</v>
      </c>
      <c r="E350" s="3">
        <v>4</v>
      </c>
      <c r="F350" s="3">
        <v>4</v>
      </c>
      <c r="G350" s="3">
        <v>14</v>
      </c>
      <c r="H350" s="3">
        <v>14</v>
      </c>
      <c r="I350" s="3">
        <v>131</v>
      </c>
      <c r="J350" s="3">
        <v>152</v>
      </c>
      <c r="K350" s="3">
        <v>7</v>
      </c>
      <c r="L350" s="3">
        <v>0.0534351145038168</v>
      </c>
      <c r="M350" s="3">
        <v>0.0460526315789474</v>
      </c>
      <c r="N350" s="3">
        <v>0.0253623188405797</v>
      </c>
    </row>
    <row r="351" spans="1:14" ht="11.25">
      <c r="A351" s="3">
        <v>349</v>
      </c>
      <c r="B351" s="3" t="s">
        <v>14</v>
      </c>
      <c r="C351" s="3" t="s">
        <v>17</v>
      </c>
      <c r="D351" s="3" t="s">
        <v>20</v>
      </c>
      <c r="E351" s="3">
        <v>4</v>
      </c>
      <c r="F351" s="3">
        <v>4</v>
      </c>
      <c r="G351" s="3">
        <v>15</v>
      </c>
      <c r="H351" s="3">
        <v>15</v>
      </c>
      <c r="I351" s="3">
        <v>108</v>
      </c>
      <c r="J351" s="3">
        <v>129</v>
      </c>
      <c r="K351" s="3">
        <v>3</v>
      </c>
      <c r="L351" s="3">
        <v>0.0277777777777778</v>
      </c>
      <c r="M351" s="3">
        <v>0.0232558139534884</v>
      </c>
      <c r="N351" s="3">
        <v>0.0128205128205128</v>
      </c>
    </row>
    <row r="352" spans="1:14" ht="11.25">
      <c r="A352" s="3">
        <v>350</v>
      </c>
      <c r="B352" s="3" t="s">
        <v>14</v>
      </c>
      <c r="C352" s="3" t="s">
        <v>17</v>
      </c>
      <c r="D352" s="3" t="s">
        <v>20</v>
      </c>
      <c r="E352" s="3">
        <v>4</v>
      </c>
      <c r="F352" s="3">
        <v>4</v>
      </c>
      <c r="G352" s="3">
        <v>16</v>
      </c>
      <c r="H352" s="3">
        <v>16</v>
      </c>
      <c r="I352" s="3">
        <v>125</v>
      </c>
      <c r="J352" s="3">
        <v>122</v>
      </c>
      <c r="K352" s="3">
        <v>2</v>
      </c>
      <c r="L352" s="3">
        <v>0.016</v>
      </c>
      <c r="M352" s="3">
        <v>0.0163934426229508</v>
      </c>
      <c r="N352" s="3">
        <v>0.00816326530612245</v>
      </c>
    </row>
    <row r="353" spans="1:14" ht="11.25">
      <c r="A353" s="3">
        <v>351</v>
      </c>
      <c r="B353" s="3" t="s">
        <v>14</v>
      </c>
      <c r="C353" s="3" t="s">
        <v>17</v>
      </c>
      <c r="D353" s="3" t="s">
        <v>20</v>
      </c>
      <c r="E353" s="3">
        <v>4</v>
      </c>
      <c r="F353" s="3">
        <v>4</v>
      </c>
      <c r="G353" s="3">
        <v>17</v>
      </c>
      <c r="H353" s="3">
        <v>17</v>
      </c>
      <c r="I353" s="3">
        <v>107</v>
      </c>
      <c r="J353" s="3">
        <v>103</v>
      </c>
      <c r="K353" s="3">
        <v>1</v>
      </c>
      <c r="L353" s="3">
        <v>0.00934579439252336</v>
      </c>
      <c r="M353" s="3">
        <v>0.00970873786407767</v>
      </c>
      <c r="N353" s="3">
        <v>0.00478468899521531</v>
      </c>
    </row>
    <row r="354" spans="1:14" ht="11.25">
      <c r="A354" s="3">
        <v>352</v>
      </c>
      <c r="B354" s="3"/>
      <c r="C354" s="3"/>
      <c r="D354" s="3"/>
      <c r="E354" s="3"/>
      <c r="F354" s="3"/>
      <c r="G354" s="3"/>
      <c r="H354" s="3"/>
      <c r="I354" s="3">
        <f>SUM(I337:I353)</f>
        <v>5787</v>
      </c>
      <c r="J354" s="3">
        <f>SUM(J337:J353)</f>
        <v>5741</v>
      </c>
      <c r="K354" s="3">
        <f>SUM(K337:K353)</f>
        <v>2736</v>
      </c>
      <c r="L354" s="3">
        <f>I354/7088</f>
        <v>0.8164503386004515</v>
      </c>
      <c r="M354" s="3">
        <f>J354/7088</f>
        <v>0.8099604966139955</v>
      </c>
      <c r="N354" s="3">
        <f>K354/7088</f>
        <v>0.3860045146726862</v>
      </c>
    </row>
    <row r="355" spans="1:14" ht="11.25">
      <c r="A355" s="3">
        <v>353</v>
      </c>
      <c r="B355" s="3" t="s">
        <v>14</v>
      </c>
      <c r="C355" s="3" t="s">
        <v>17</v>
      </c>
      <c r="D355" s="3" t="s">
        <v>19</v>
      </c>
      <c r="E355" s="3">
        <v>4</v>
      </c>
      <c r="F355" s="3">
        <v>4</v>
      </c>
      <c r="G355" s="3">
        <v>1</v>
      </c>
      <c r="H355" s="3">
        <v>1</v>
      </c>
      <c r="I355" s="3">
        <v>1286</v>
      </c>
      <c r="J355" s="3">
        <v>542</v>
      </c>
      <c r="K355" s="3">
        <v>13</v>
      </c>
      <c r="L355" s="3">
        <v>0.0101088646967341</v>
      </c>
      <c r="M355" s="3">
        <v>0.0239852398523985</v>
      </c>
      <c r="N355" s="3">
        <v>0.00716253443526171</v>
      </c>
    </row>
    <row r="356" spans="1:14" ht="11.25">
      <c r="A356" s="3">
        <v>354</v>
      </c>
      <c r="B356" s="3" t="s">
        <v>14</v>
      </c>
      <c r="C356" s="3" t="s">
        <v>17</v>
      </c>
      <c r="D356" s="3" t="s">
        <v>19</v>
      </c>
      <c r="E356" s="3">
        <v>4</v>
      </c>
      <c r="F356" s="3">
        <v>4</v>
      </c>
      <c r="G356" s="3">
        <v>2</v>
      </c>
      <c r="H356" s="3">
        <v>2</v>
      </c>
      <c r="I356" s="3">
        <v>1057</v>
      </c>
      <c r="J356" s="3">
        <v>580</v>
      </c>
      <c r="K356" s="3">
        <v>41</v>
      </c>
      <c r="L356" s="3">
        <v>0.0387890255439924</v>
      </c>
      <c r="M356" s="3">
        <v>0.0706896551724138</v>
      </c>
      <c r="N356" s="3">
        <v>0.0256892230576441</v>
      </c>
    </row>
    <row r="357" spans="1:14" ht="11.25">
      <c r="A357" s="3">
        <v>355</v>
      </c>
      <c r="B357" s="3" t="s">
        <v>14</v>
      </c>
      <c r="C357" s="3" t="s">
        <v>17</v>
      </c>
      <c r="D357" s="3" t="s">
        <v>19</v>
      </c>
      <c r="E357" s="3">
        <v>4</v>
      </c>
      <c r="F357" s="3">
        <v>4</v>
      </c>
      <c r="G357" s="3">
        <v>3</v>
      </c>
      <c r="H357" s="3">
        <v>3</v>
      </c>
      <c r="I357" s="3">
        <v>564</v>
      </c>
      <c r="J357" s="3">
        <v>584</v>
      </c>
      <c r="K357" s="3">
        <v>50</v>
      </c>
      <c r="L357" s="3">
        <v>0.0886524822695035</v>
      </c>
      <c r="M357" s="3">
        <v>0.0856164383561644</v>
      </c>
      <c r="N357" s="3">
        <v>0.0455373406193078</v>
      </c>
    </row>
    <row r="358" spans="1:14" ht="11.25">
      <c r="A358" s="3">
        <v>356</v>
      </c>
      <c r="B358" s="3" t="s">
        <v>14</v>
      </c>
      <c r="C358" s="3" t="s">
        <v>17</v>
      </c>
      <c r="D358" s="3" t="s">
        <v>19</v>
      </c>
      <c r="E358" s="3">
        <v>4</v>
      </c>
      <c r="F358" s="3">
        <v>4</v>
      </c>
      <c r="G358" s="3">
        <v>4</v>
      </c>
      <c r="H358" s="3">
        <v>4</v>
      </c>
      <c r="I358" s="3">
        <v>461</v>
      </c>
      <c r="J358" s="3">
        <v>502</v>
      </c>
      <c r="K358" s="3">
        <v>40</v>
      </c>
      <c r="L358" s="3">
        <v>0.0867678958785249</v>
      </c>
      <c r="M358" s="3">
        <v>0.0796812749003984</v>
      </c>
      <c r="N358" s="3">
        <v>0.0433369447453954</v>
      </c>
    </row>
    <row r="359" spans="1:14" ht="11.25">
      <c r="A359" s="3">
        <v>357</v>
      </c>
      <c r="B359" s="3" t="s">
        <v>14</v>
      </c>
      <c r="C359" s="3" t="s">
        <v>17</v>
      </c>
      <c r="D359" s="3" t="s">
        <v>19</v>
      </c>
      <c r="E359" s="3">
        <v>4</v>
      </c>
      <c r="F359" s="3">
        <v>4</v>
      </c>
      <c r="G359" s="3">
        <v>5</v>
      </c>
      <c r="H359" s="3">
        <v>5</v>
      </c>
      <c r="I359" s="3">
        <v>300</v>
      </c>
      <c r="J359" s="3">
        <v>478</v>
      </c>
      <c r="K359" s="3">
        <v>23</v>
      </c>
      <c r="L359" s="3">
        <v>0.0766666666666667</v>
      </c>
      <c r="M359" s="3">
        <v>0.0481171548117155</v>
      </c>
      <c r="N359" s="3">
        <v>0.0304635761589404</v>
      </c>
    </row>
    <row r="360" spans="1:14" ht="11.25">
      <c r="A360" s="3">
        <v>358</v>
      </c>
      <c r="B360" s="3" t="s">
        <v>14</v>
      </c>
      <c r="C360" s="3" t="s">
        <v>17</v>
      </c>
      <c r="D360" s="3" t="s">
        <v>19</v>
      </c>
      <c r="E360" s="3">
        <v>4</v>
      </c>
      <c r="F360" s="3">
        <v>4</v>
      </c>
      <c r="G360" s="3">
        <v>6</v>
      </c>
      <c r="H360" s="3">
        <v>6</v>
      </c>
      <c r="I360" s="3">
        <v>270</v>
      </c>
      <c r="J360" s="3">
        <v>460</v>
      </c>
      <c r="K360" s="3">
        <v>2</v>
      </c>
      <c r="L360" s="3">
        <v>0.00740740740740741</v>
      </c>
      <c r="M360" s="3">
        <v>0.00434782608695652</v>
      </c>
      <c r="N360" s="3">
        <v>0.00274725274725275</v>
      </c>
    </row>
    <row r="361" spans="1:14" ht="11.25">
      <c r="A361" s="3">
        <v>359</v>
      </c>
      <c r="B361" s="3" t="s">
        <v>14</v>
      </c>
      <c r="C361" s="3" t="s">
        <v>17</v>
      </c>
      <c r="D361" s="3" t="s">
        <v>19</v>
      </c>
      <c r="E361" s="3">
        <v>4</v>
      </c>
      <c r="F361" s="3">
        <v>4</v>
      </c>
      <c r="G361" s="3">
        <v>7</v>
      </c>
      <c r="H361" s="3">
        <v>7</v>
      </c>
      <c r="I361" s="3">
        <v>248</v>
      </c>
      <c r="J361" s="3">
        <v>367</v>
      </c>
      <c r="K361" s="3">
        <v>11</v>
      </c>
      <c r="L361" s="3">
        <v>0.0443548387096774</v>
      </c>
      <c r="M361" s="3">
        <v>0.0299727520435967</v>
      </c>
      <c r="N361" s="3">
        <v>0.0182119205298013</v>
      </c>
    </row>
    <row r="362" spans="1:14" ht="11.25">
      <c r="A362" s="3">
        <v>360</v>
      </c>
      <c r="B362" s="3" t="s">
        <v>14</v>
      </c>
      <c r="C362" s="3" t="s">
        <v>17</v>
      </c>
      <c r="D362" s="3" t="s">
        <v>19</v>
      </c>
      <c r="E362" s="3">
        <v>4</v>
      </c>
      <c r="F362" s="3">
        <v>4</v>
      </c>
      <c r="G362" s="3">
        <v>8</v>
      </c>
      <c r="H362" s="3">
        <v>8</v>
      </c>
      <c r="I362" s="3">
        <v>233</v>
      </c>
      <c r="J362" s="3">
        <v>346</v>
      </c>
      <c r="K362" s="3">
        <v>8</v>
      </c>
      <c r="L362" s="3">
        <v>0.0343347639484979</v>
      </c>
      <c r="M362" s="3">
        <v>0.023121387283237</v>
      </c>
      <c r="N362" s="3">
        <v>0.0140105078809107</v>
      </c>
    </row>
    <row r="363" spans="1:14" ht="11.25">
      <c r="A363" s="3">
        <v>361</v>
      </c>
      <c r="B363" s="3" t="s">
        <v>14</v>
      </c>
      <c r="C363" s="3" t="s">
        <v>17</v>
      </c>
      <c r="D363" s="3" t="s">
        <v>19</v>
      </c>
      <c r="E363" s="3">
        <v>4</v>
      </c>
      <c r="F363" s="3">
        <v>4</v>
      </c>
      <c r="G363" s="3">
        <v>9</v>
      </c>
      <c r="H363" s="3">
        <v>9</v>
      </c>
      <c r="I363" s="3">
        <v>217</v>
      </c>
      <c r="J363" s="3">
        <v>332</v>
      </c>
      <c r="K363" s="3">
        <v>4</v>
      </c>
      <c r="L363" s="3">
        <v>0.0184331797235023</v>
      </c>
      <c r="M363" s="3">
        <v>0.0120481927710843</v>
      </c>
      <c r="N363" s="3">
        <v>0.0073394495412844</v>
      </c>
    </row>
    <row r="364" spans="1:14" ht="11.25">
      <c r="A364" s="3">
        <v>362</v>
      </c>
      <c r="B364" s="3" t="s">
        <v>14</v>
      </c>
      <c r="C364" s="3" t="s">
        <v>17</v>
      </c>
      <c r="D364" s="3" t="s">
        <v>19</v>
      </c>
      <c r="E364" s="3">
        <v>4</v>
      </c>
      <c r="F364" s="3">
        <v>4</v>
      </c>
      <c r="G364" s="3">
        <v>10</v>
      </c>
      <c r="H364" s="3">
        <v>10</v>
      </c>
      <c r="I364" s="3">
        <v>178</v>
      </c>
      <c r="J364" s="3">
        <v>308</v>
      </c>
      <c r="K364" s="3">
        <v>1</v>
      </c>
      <c r="L364" s="3">
        <v>0.00561797752808989</v>
      </c>
      <c r="M364" s="3">
        <v>0.00324675324675325</v>
      </c>
      <c r="N364" s="3">
        <v>0.00206185567010309</v>
      </c>
    </row>
    <row r="365" spans="1:14" ht="11.25">
      <c r="A365" s="3">
        <v>363</v>
      </c>
      <c r="B365" s="3" t="s">
        <v>14</v>
      </c>
      <c r="C365" s="3" t="s">
        <v>17</v>
      </c>
      <c r="D365" s="3" t="s">
        <v>19</v>
      </c>
      <c r="E365" s="3">
        <v>4</v>
      </c>
      <c r="F365" s="3">
        <v>4</v>
      </c>
      <c r="G365" s="3">
        <v>11</v>
      </c>
      <c r="H365" s="3">
        <v>11</v>
      </c>
      <c r="I365" s="3">
        <v>179</v>
      </c>
      <c r="J365" s="3">
        <v>253</v>
      </c>
      <c r="K365" s="3">
        <v>10</v>
      </c>
      <c r="L365" s="3">
        <v>0.0558659217877095</v>
      </c>
      <c r="M365" s="3">
        <v>0.0395256916996047</v>
      </c>
      <c r="N365" s="3">
        <v>0.023696682464455</v>
      </c>
    </row>
    <row r="366" spans="1:14" ht="11.25">
      <c r="A366" s="3">
        <v>364</v>
      </c>
      <c r="B366" s="3" t="s">
        <v>14</v>
      </c>
      <c r="C366" s="3" t="s">
        <v>17</v>
      </c>
      <c r="D366" s="3" t="s">
        <v>19</v>
      </c>
      <c r="E366" s="3">
        <v>4</v>
      </c>
      <c r="F366" s="3">
        <v>4</v>
      </c>
      <c r="G366" s="3">
        <v>12</v>
      </c>
      <c r="H366" s="3">
        <v>12</v>
      </c>
      <c r="I366" s="3">
        <v>169</v>
      </c>
      <c r="J366" s="3">
        <v>230</v>
      </c>
      <c r="K366" s="3">
        <v>2</v>
      </c>
      <c r="L366" s="3">
        <v>0.0118343195266272</v>
      </c>
      <c r="M366" s="3">
        <v>0.00869565217391304</v>
      </c>
      <c r="N366" s="3">
        <v>0.00503778337531486</v>
      </c>
    </row>
    <row r="367" spans="1:14" ht="11.25">
      <c r="A367" s="3">
        <v>365</v>
      </c>
      <c r="B367" s="3" t="s">
        <v>14</v>
      </c>
      <c r="C367" s="3" t="s">
        <v>17</v>
      </c>
      <c r="D367" s="3" t="s">
        <v>19</v>
      </c>
      <c r="E367" s="3">
        <v>4</v>
      </c>
      <c r="F367" s="3">
        <v>4</v>
      </c>
      <c r="G367" s="3">
        <v>13</v>
      </c>
      <c r="H367" s="3">
        <v>13</v>
      </c>
      <c r="I367" s="3">
        <v>154</v>
      </c>
      <c r="J367" s="3">
        <v>236</v>
      </c>
      <c r="K367" s="3">
        <v>0</v>
      </c>
      <c r="L367" s="3">
        <v>0</v>
      </c>
      <c r="M367" s="3">
        <v>0</v>
      </c>
      <c r="N367" s="3">
        <v>0</v>
      </c>
    </row>
    <row r="368" spans="1:14" ht="11.25">
      <c r="A368" s="3">
        <v>366</v>
      </c>
      <c r="B368" s="3" t="s">
        <v>14</v>
      </c>
      <c r="C368" s="3" t="s">
        <v>17</v>
      </c>
      <c r="D368" s="3" t="s">
        <v>19</v>
      </c>
      <c r="E368" s="3">
        <v>4</v>
      </c>
      <c r="F368" s="3">
        <v>4</v>
      </c>
      <c r="G368" s="3">
        <v>14</v>
      </c>
      <c r="H368" s="3">
        <v>14</v>
      </c>
      <c r="I368" s="3">
        <v>131</v>
      </c>
      <c r="J368" s="3">
        <v>216</v>
      </c>
      <c r="K368" s="3">
        <v>0</v>
      </c>
      <c r="L368" s="3">
        <v>0</v>
      </c>
      <c r="M368" s="3">
        <v>0</v>
      </c>
      <c r="N368" s="3">
        <v>0</v>
      </c>
    </row>
    <row r="369" spans="1:14" ht="11.25">
      <c r="A369" s="3">
        <v>367</v>
      </c>
      <c r="B369" s="3" t="s">
        <v>14</v>
      </c>
      <c r="C369" s="3" t="s">
        <v>17</v>
      </c>
      <c r="D369" s="3" t="s">
        <v>19</v>
      </c>
      <c r="E369" s="3">
        <v>4</v>
      </c>
      <c r="F369" s="3">
        <v>4</v>
      </c>
      <c r="G369" s="3">
        <v>15</v>
      </c>
      <c r="H369" s="3">
        <v>15</v>
      </c>
      <c r="I369" s="3">
        <v>108</v>
      </c>
      <c r="J369" s="3">
        <v>190</v>
      </c>
      <c r="K369" s="3">
        <v>0</v>
      </c>
      <c r="L369" s="3">
        <v>0</v>
      </c>
      <c r="M369" s="3">
        <v>0</v>
      </c>
      <c r="N369" s="3">
        <v>0</v>
      </c>
    </row>
    <row r="370" spans="1:14" ht="11.25">
      <c r="A370" s="3">
        <v>368</v>
      </c>
      <c r="B370" s="3" t="s">
        <v>14</v>
      </c>
      <c r="C370" s="3" t="s">
        <v>17</v>
      </c>
      <c r="D370" s="3" t="s">
        <v>19</v>
      </c>
      <c r="E370" s="3">
        <v>4</v>
      </c>
      <c r="F370" s="3">
        <v>4</v>
      </c>
      <c r="G370" s="3">
        <v>16</v>
      </c>
      <c r="H370" s="3">
        <v>16</v>
      </c>
      <c r="I370" s="3">
        <v>125</v>
      </c>
      <c r="J370" s="3">
        <v>167</v>
      </c>
      <c r="K370" s="3">
        <v>2</v>
      </c>
      <c r="L370" s="3">
        <v>0.016</v>
      </c>
      <c r="M370" s="3">
        <v>0.0119760479041916</v>
      </c>
      <c r="N370" s="3">
        <v>0.00689655172413793</v>
      </c>
    </row>
    <row r="371" spans="1:14" ht="11.25">
      <c r="A371" s="3">
        <v>369</v>
      </c>
      <c r="B371" s="3" t="s">
        <v>14</v>
      </c>
      <c r="C371" s="3" t="s">
        <v>17</v>
      </c>
      <c r="D371" s="3" t="s">
        <v>19</v>
      </c>
      <c r="E371" s="3">
        <v>4</v>
      </c>
      <c r="F371" s="3">
        <v>4</v>
      </c>
      <c r="G371" s="3">
        <v>17</v>
      </c>
      <c r="H371" s="3">
        <v>17</v>
      </c>
      <c r="I371" s="3">
        <v>107</v>
      </c>
      <c r="J371" s="3">
        <v>138</v>
      </c>
      <c r="K371" s="3">
        <v>6</v>
      </c>
      <c r="L371" s="3">
        <v>0.0560747663551402</v>
      </c>
      <c r="M371" s="3">
        <v>0.0434782608695652</v>
      </c>
      <c r="N371" s="3">
        <v>0.0251046025104603</v>
      </c>
    </row>
    <row r="372" spans="1:14" ht="11.25">
      <c r="A372" s="3">
        <v>370</v>
      </c>
      <c r="B372" s="3"/>
      <c r="C372" s="3"/>
      <c r="D372" s="3"/>
      <c r="E372" s="3"/>
      <c r="F372" s="3"/>
      <c r="G372" s="3"/>
      <c r="H372" s="3"/>
      <c r="I372" s="3">
        <f>SUM(I355:I371)</f>
        <v>5787</v>
      </c>
      <c r="J372" s="3">
        <f>SUM(J355:J371)</f>
        <v>5929</v>
      </c>
      <c r="K372" s="3">
        <f>SUM(K355:K371)</f>
        <v>213</v>
      </c>
      <c r="L372" s="3">
        <f>I372/7088</f>
        <v>0.8164503386004515</v>
      </c>
      <c r="M372" s="3">
        <f>J372/7088</f>
        <v>0.8364841986455982</v>
      </c>
      <c r="N372" s="3">
        <f>K372/7088</f>
        <v>0.03005079006772009</v>
      </c>
    </row>
    <row r="373" spans="1:14" ht="11.25">
      <c r="A373" s="3">
        <v>371</v>
      </c>
      <c r="B373" s="3" t="s">
        <v>14</v>
      </c>
      <c r="C373" s="3" t="s">
        <v>17</v>
      </c>
      <c r="D373" s="3" t="s">
        <v>18</v>
      </c>
      <c r="E373" s="3">
        <v>4</v>
      </c>
      <c r="F373" s="3">
        <v>4</v>
      </c>
      <c r="G373" s="3">
        <v>1</v>
      </c>
      <c r="H373" s="3">
        <v>1</v>
      </c>
      <c r="I373" s="3">
        <v>1286</v>
      </c>
      <c r="J373" s="3">
        <v>1201</v>
      </c>
      <c r="K373" s="3">
        <v>1056</v>
      </c>
      <c r="L373" s="3">
        <v>0.821150855365474</v>
      </c>
      <c r="M373" s="3">
        <v>0.879267277268942</v>
      </c>
      <c r="N373" s="3">
        <v>0.737945492662474</v>
      </c>
    </row>
    <row r="374" spans="1:14" ht="11.25">
      <c r="A374" s="3">
        <v>372</v>
      </c>
      <c r="B374" s="3" t="s">
        <v>14</v>
      </c>
      <c r="C374" s="3" t="s">
        <v>17</v>
      </c>
      <c r="D374" s="3" t="s">
        <v>18</v>
      </c>
      <c r="E374" s="3">
        <v>4</v>
      </c>
      <c r="F374" s="3">
        <v>4</v>
      </c>
      <c r="G374" s="3">
        <v>2</v>
      </c>
      <c r="H374" s="3">
        <v>2</v>
      </c>
      <c r="I374" s="3">
        <v>1057</v>
      </c>
      <c r="J374" s="3">
        <v>935</v>
      </c>
      <c r="K374" s="3">
        <v>791</v>
      </c>
      <c r="L374" s="3">
        <v>0.748344370860927</v>
      </c>
      <c r="M374" s="3">
        <v>0.845989304812834</v>
      </c>
      <c r="N374" s="3">
        <v>0.658617818484596</v>
      </c>
    </row>
    <row r="375" spans="1:14" ht="11.25">
      <c r="A375" s="3">
        <v>373</v>
      </c>
      <c r="B375" s="3" t="s">
        <v>14</v>
      </c>
      <c r="C375" s="3" t="s">
        <v>17</v>
      </c>
      <c r="D375" s="3" t="s">
        <v>18</v>
      </c>
      <c r="E375" s="3">
        <v>4</v>
      </c>
      <c r="F375" s="3">
        <v>4</v>
      </c>
      <c r="G375" s="3">
        <v>3</v>
      </c>
      <c r="H375" s="3">
        <v>3</v>
      </c>
      <c r="I375" s="3">
        <v>564</v>
      </c>
      <c r="J375" s="3">
        <v>545</v>
      </c>
      <c r="K375" s="3">
        <v>401</v>
      </c>
      <c r="L375" s="3">
        <v>0.710992907801418</v>
      </c>
      <c r="M375" s="3">
        <v>0.735779816513761</v>
      </c>
      <c r="N375" s="3">
        <v>0.56638418079096</v>
      </c>
    </row>
    <row r="376" spans="1:14" ht="11.25">
      <c r="A376" s="3">
        <v>374</v>
      </c>
      <c r="B376" s="3" t="s">
        <v>14</v>
      </c>
      <c r="C376" s="3" t="s">
        <v>17</v>
      </c>
      <c r="D376" s="3" t="s">
        <v>18</v>
      </c>
      <c r="E376" s="3">
        <v>4</v>
      </c>
      <c r="F376" s="3">
        <v>4</v>
      </c>
      <c r="G376" s="3">
        <v>4</v>
      </c>
      <c r="H376" s="3">
        <v>4</v>
      </c>
      <c r="I376" s="3">
        <v>461</v>
      </c>
      <c r="J376" s="3">
        <v>418</v>
      </c>
      <c r="K376" s="3">
        <v>93</v>
      </c>
      <c r="L376" s="3">
        <v>0.20173535791757</v>
      </c>
      <c r="M376" s="3">
        <v>0.222488038277512</v>
      </c>
      <c r="N376" s="3">
        <v>0.118320610687023</v>
      </c>
    </row>
    <row r="377" spans="1:14" ht="11.25">
      <c r="A377" s="3">
        <v>375</v>
      </c>
      <c r="B377" s="3" t="s">
        <v>14</v>
      </c>
      <c r="C377" s="3" t="s">
        <v>17</v>
      </c>
      <c r="D377" s="3" t="s">
        <v>18</v>
      </c>
      <c r="E377" s="3">
        <v>4</v>
      </c>
      <c r="F377" s="3">
        <v>4</v>
      </c>
      <c r="G377" s="3">
        <v>5</v>
      </c>
      <c r="H377" s="3">
        <v>5</v>
      </c>
      <c r="I377" s="3">
        <v>300</v>
      </c>
      <c r="J377" s="3">
        <v>349</v>
      </c>
      <c r="K377" s="3">
        <v>14</v>
      </c>
      <c r="L377" s="3">
        <v>0.0466666666666667</v>
      </c>
      <c r="M377" s="3">
        <v>0.0401146131805158</v>
      </c>
      <c r="N377" s="3">
        <v>0.0220472440944882</v>
      </c>
    </row>
    <row r="378" spans="1:14" ht="11.25">
      <c r="A378" s="3">
        <v>376</v>
      </c>
      <c r="B378" s="3" t="s">
        <v>14</v>
      </c>
      <c r="C378" s="3" t="s">
        <v>17</v>
      </c>
      <c r="D378" s="3" t="s">
        <v>18</v>
      </c>
      <c r="E378" s="3">
        <v>4</v>
      </c>
      <c r="F378" s="3">
        <v>4</v>
      </c>
      <c r="G378" s="3">
        <v>6</v>
      </c>
      <c r="H378" s="3">
        <v>6</v>
      </c>
      <c r="I378" s="3">
        <v>270</v>
      </c>
      <c r="J378" s="3">
        <v>278</v>
      </c>
      <c r="K378" s="3">
        <v>64</v>
      </c>
      <c r="L378" s="3">
        <v>0.237037037037037</v>
      </c>
      <c r="M378" s="3">
        <v>0.23021582733813</v>
      </c>
      <c r="N378" s="3">
        <v>0.132231404958678</v>
      </c>
    </row>
    <row r="379" spans="1:14" ht="11.25">
      <c r="A379" s="3">
        <v>377</v>
      </c>
      <c r="B379" s="3" t="s">
        <v>14</v>
      </c>
      <c r="C379" s="3" t="s">
        <v>17</v>
      </c>
      <c r="D379" s="3" t="s">
        <v>18</v>
      </c>
      <c r="E379" s="3">
        <v>4</v>
      </c>
      <c r="F379" s="3">
        <v>4</v>
      </c>
      <c r="G379" s="3">
        <v>7</v>
      </c>
      <c r="H379" s="3">
        <v>7</v>
      </c>
      <c r="I379" s="3">
        <v>248</v>
      </c>
      <c r="J379" s="3">
        <v>231</v>
      </c>
      <c r="K379" s="3">
        <v>114</v>
      </c>
      <c r="L379" s="3">
        <v>0.459677419354839</v>
      </c>
      <c r="M379" s="3">
        <v>0.493506493506494</v>
      </c>
      <c r="N379" s="3">
        <v>0.312328767123288</v>
      </c>
    </row>
    <row r="380" spans="1:14" ht="11.25">
      <c r="A380" s="3">
        <v>378</v>
      </c>
      <c r="B380" s="3" t="s">
        <v>14</v>
      </c>
      <c r="C380" s="3" t="s">
        <v>17</v>
      </c>
      <c r="D380" s="3" t="s">
        <v>18</v>
      </c>
      <c r="E380" s="3">
        <v>4</v>
      </c>
      <c r="F380" s="3">
        <v>4</v>
      </c>
      <c r="G380" s="3">
        <v>8</v>
      </c>
      <c r="H380" s="3">
        <v>8</v>
      </c>
      <c r="I380" s="3">
        <v>233</v>
      </c>
      <c r="J380" s="3">
        <v>204</v>
      </c>
      <c r="K380" s="3">
        <v>2</v>
      </c>
      <c r="L380" s="3">
        <v>0.00858369098712446</v>
      </c>
      <c r="M380" s="3">
        <v>0.00980392156862745</v>
      </c>
      <c r="N380" s="3">
        <v>0.00459770114942529</v>
      </c>
    </row>
    <row r="381" spans="1:14" ht="11.25">
      <c r="A381" s="3">
        <v>379</v>
      </c>
      <c r="B381" s="3" t="s">
        <v>14</v>
      </c>
      <c r="C381" s="3" t="s">
        <v>17</v>
      </c>
      <c r="D381" s="3" t="s">
        <v>18</v>
      </c>
      <c r="E381" s="3">
        <v>4</v>
      </c>
      <c r="F381" s="3">
        <v>4</v>
      </c>
      <c r="G381" s="3">
        <v>9</v>
      </c>
      <c r="H381" s="3">
        <v>9</v>
      </c>
      <c r="I381" s="3">
        <v>217</v>
      </c>
      <c r="J381" s="3">
        <v>209</v>
      </c>
      <c r="K381" s="3">
        <v>17</v>
      </c>
      <c r="L381" s="3">
        <v>0.0783410138248848</v>
      </c>
      <c r="M381" s="3">
        <v>0.0813397129186603</v>
      </c>
      <c r="N381" s="3">
        <v>0.0415647921760391</v>
      </c>
    </row>
    <row r="382" spans="1:14" ht="11.25">
      <c r="A382" s="3">
        <v>380</v>
      </c>
      <c r="B382" s="3" t="s">
        <v>14</v>
      </c>
      <c r="C382" s="3" t="s">
        <v>17</v>
      </c>
      <c r="D382" s="3" t="s">
        <v>18</v>
      </c>
      <c r="E382" s="3">
        <v>4</v>
      </c>
      <c r="F382" s="3">
        <v>4</v>
      </c>
      <c r="G382" s="3">
        <v>10</v>
      </c>
      <c r="H382" s="3">
        <v>10</v>
      </c>
      <c r="I382" s="3">
        <v>178</v>
      </c>
      <c r="J382" s="3">
        <v>177</v>
      </c>
      <c r="K382" s="3">
        <v>4</v>
      </c>
      <c r="L382" s="3">
        <v>0.0224719101123595</v>
      </c>
      <c r="M382" s="3">
        <v>0.0225988700564972</v>
      </c>
      <c r="N382" s="3">
        <v>0.0113960113960114</v>
      </c>
    </row>
    <row r="383" spans="1:14" ht="11.25">
      <c r="A383" s="3">
        <v>381</v>
      </c>
      <c r="B383" s="3" t="s">
        <v>14</v>
      </c>
      <c r="C383" s="3" t="s">
        <v>17</v>
      </c>
      <c r="D383" s="3" t="s">
        <v>18</v>
      </c>
      <c r="E383" s="3">
        <v>4</v>
      </c>
      <c r="F383" s="3">
        <v>4</v>
      </c>
      <c r="G383" s="3">
        <v>11</v>
      </c>
      <c r="H383" s="3">
        <v>11</v>
      </c>
      <c r="I383" s="3">
        <v>179</v>
      </c>
      <c r="J383" s="3">
        <v>161</v>
      </c>
      <c r="K383" s="3">
        <v>34</v>
      </c>
      <c r="L383" s="3">
        <v>0.189944134078212</v>
      </c>
      <c r="M383" s="3">
        <v>0.211180124223602</v>
      </c>
      <c r="N383" s="3">
        <v>0.111111111111111</v>
      </c>
    </row>
    <row r="384" spans="1:14" ht="11.25">
      <c r="A384" s="3">
        <v>382</v>
      </c>
      <c r="B384" s="3" t="s">
        <v>14</v>
      </c>
      <c r="C384" s="3" t="s">
        <v>17</v>
      </c>
      <c r="D384" s="3" t="s">
        <v>18</v>
      </c>
      <c r="E384" s="3">
        <v>4</v>
      </c>
      <c r="F384" s="3">
        <v>4</v>
      </c>
      <c r="G384" s="3">
        <v>12</v>
      </c>
      <c r="H384" s="3">
        <v>12</v>
      </c>
      <c r="I384" s="3">
        <v>169</v>
      </c>
      <c r="J384" s="3">
        <v>158</v>
      </c>
      <c r="K384" s="3">
        <v>33</v>
      </c>
      <c r="L384" s="3">
        <v>0.195266272189349</v>
      </c>
      <c r="M384" s="3">
        <v>0.208860759493671</v>
      </c>
      <c r="N384" s="3">
        <v>0.112244897959184</v>
      </c>
    </row>
    <row r="385" spans="1:14" ht="11.25">
      <c r="A385" s="3">
        <v>383</v>
      </c>
      <c r="B385" s="3" t="s">
        <v>14</v>
      </c>
      <c r="C385" s="3" t="s">
        <v>17</v>
      </c>
      <c r="D385" s="3" t="s">
        <v>18</v>
      </c>
      <c r="E385" s="3">
        <v>4</v>
      </c>
      <c r="F385" s="3">
        <v>4</v>
      </c>
      <c r="G385" s="3">
        <v>13</v>
      </c>
      <c r="H385" s="3">
        <v>13</v>
      </c>
      <c r="I385" s="3">
        <v>154</v>
      </c>
      <c r="J385" s="3">
        <v>140</v>
      </c>
      <c r="K385" s="3">
        <v>1</v>
      </c>
      <c r="L385" s="3">
        <v>0.00649350649350649</v>
      </c>
      <c r="M385" s="3">
        <v>0.00714285714285714</v>
      </c>
      <c r="N385" s="3">
        <v>0.00341296928327645</v>
      </c>
    </row>
    <row r="386" spans="1:14" ht="11.25">
      <c r="A386" s="3">
        <v>384</v>
      </c>
      <c r="B386" s="3" t="s">
        <v>14</v>
      </c>
      <c r="C386" s="3" t="s">
        <v>17</v>
      </c>
      <c r="D386" s="3" t="s">
        <v>18</v>
      </c>
      <c r="E386" s="3">
        <v>4</v>
      </c>
      <c r="F386" s="3">
        <v>4</v>
      </c>
      <c r="G386" s="3">
        <v>14</v>
      </c>
      <c r="H386" s="3">
        <v>14</v>
      </c>
      <c r="I386" s="3">
        <v>131</v>
      </c>
      <c r="J386" s="3">
        <v>134</v>
      </c>
      <c r="K386" s="3">
        <v>4</v>
      </c>
      <c r="L386" s="3">
        <v>0.0305343511450382</v>
      </c>
      <c r="M386" s="3">
        <v>0.0298507462686567</v>
      </c>
      <c r="N386" s="3">
        <v>0.0153256704980843</v>
      </c>
    </row>
    <row r="387" spans="1:14" ht="11.25">
      <c r="A387" s="3">
        <v>385</v>
      </c>
      <c r="B387" s="3" t="s">
        <v>14</v>
      </c>
      <c r="C387" s="3" t="s">
        <v>17</v>
      </c>
      <c r="D387" s="3" t="s">
        <v>18</v>
      </c>
      <c r="E387" s="3">
        <v>4</v>
      </c>
      <c r="F387" s="3">
        <v>4</v>
      </c>
      <c r="G387" s="3">
        <v>15</v>
      </c>
      <c r="H387" s="3">
        <v>15</v>
      </c>
      <c r="I387" s="3">
        <v>108</v>
      </c>
      <c r="J387" s="3">
        <v>124</v>
      </c>
      <c r="K387" s="3">
        <v>9</v>
      </c>
      <c r="L387" s="3">
        <v>0.0833333333333333</v>
      </c>
      <c r="M387" s="3">
        <v>0.0725806451612903</v>
      </c>
      <c r="N387" s="3">
        <v>0.0403587443946188</v>
      </c>
    </row>
    <row r="388" spans="1:14" ht="11.25">
      <c r="A388" s="3">
        <v>386</v>
      </c>
      <c r="B388" s="3" t="s">
        <v>14</v>
      </c>
      <c r="C388" s="3" t="s">
        <v>17</v>
      </c>
      <c r="D388" s="3" t="s">
        <v>18</v>
      </c>
      <c r="E388" s="3">
        <v>4</v>
      </c>
      <c r="F388" s="3">
        <v>4</v>
      </c>
      <c r="G388" s="3">
        <v>16</v>
      </c>
      <c r="H388" s="3">
        <v>16</v>
      </c>
      <c r="I388" s="3">
        <v>125</v>
      </c>
      <c r="J388" s="3">
        <v>110</v>
      </c>
      <c r="K388" s="3">
        <v>1</v>
      </c>
      <c r="L388" s="3">
        <v>0.008</v>
      </c>
      <c r="M388" s="3">
        <v>0.00909090909090909</v>
      </c>
      <c r="N388" s="3">
        <v>0.00427350427350427</v>
      </c>
    </row>
    <row r="389" spans="1:14" ht="11.25">
      <c r="A389" s="3">
        <v>387</v>
      </c>
      <c r="B389" s="3" t="s">
        <v>14</v>
      </c>
      <c r="C389" s="3" t="s">
        <v>17</v>
      </c>
      <c r="D389" s="3" t="s">
        <v>18</v>
      </c>
      <c r="E389" s="3">
        <v>4</v>
      </c>
      <c r="F389" s="3">
        <v>4</v>
      </c>
      <c r="G389" s="3">
        <v>17</v>
      </c>
      <c r="H389" s="3">
        <v>17</v>
      </c>
      <c r="I389" s="3">
        <v>107</v>
      </c>
      <c r="J389" s="3">
        <v>113</v>
      </c>
      <c r="K389" s="3">
        <v>10</v>
      </c>
      <c r="L389" s="3">
        <v>0.0934579439252336</v>
      </c>
      <c r="M389" s="3">
        <v>0.0884955752212389</v>
      </c>
      <c r="N389" s="3">
        <v>0.0476190476190476</v>
      </c>
    </row>
    <row r="390" spans="1:14" ht="11.25">
      <c r="A390" s="3">
        <v>388</v>
      </c>
      <c r="B390" s="3"/>
      <c r="C390" s="3"/>
      <c r="D390" s="3"/>
      <c r="E390" s="3"/>
      <c r="F390" s="3"/>
      <c r="G390" s="3"/>
      <c r="H390" s="3"/>
      <c r="I390" s="3">
        <f>SUM(I373:I389)</f>
        <v>5787</v>
      </c>
      <c r="J390" s="3">
        <f>SUM(J373:J389)</f>
        <v>5487</v>
      </c>
      <c r="K390" s="3">
        <f>SUM(K373:K389)</f>
        <v>2648</v>
      </c>
      <c r="L390" s="3">
        <f>I390/7088</f>
        <v>0.8164503386004515</v>
      </c>
      <c r="M390" s="3">
        <f>J390/7088</f>
        <v>0.7741252821670429</v>
      </c>
      <c r="N390" s="3">
        <f>K390/7088</f>
        <v>0.37358916478555304</v>
      </c>
    </row>
    <row r="391" spans="1:14" ht="11.25">
      <c r="A391" s="3">
        <v>389</v>
      </c>
      <c r="B391" s="3" t="s">
        <v>14</v>
      </c>
      <c r="C391" s="3" t="s">
        <v>16</v>
      </c>
      <c r="D391" s="3" t="s">
        <v>23</v>
      </c>
      <c r="E391" s="3">
        <v>4</v>
      </c>
      <c r="F391" s="3">
        <v>4</v>
      </c>
      <c r="G391" s="3">
        <v>1</v>
      </c>
      <c r="H391" s="3">
        <v>1</v>
      </c>
      <c r="I391" s="3">
        <v>1271</v>
      </c>
      <c r="J391" s="3">
        <v>474</v>
      </c>
      <c r="K391" s="3">
        <v>0</v>
      </c>
      <c r="L391" s="3">
        <v>0</v>
      </c>
      <c r="M391" s="3">
        <v>0</v>
      </c>
      <c r="N391" s="3">
        <v>0</v>
      </c>
    </row>
    <row r="392" spans="1:14" ht="11.25">
      <c r="A392" s="3">
        <v>390</v>
      </c>
      <c r="B392" s="3" t="s">
        <v>14</v>
      </c>
      <c r="C392" s="3" t="s">
        <v>16</v>
      </c>
      <c r="D392" s="3" t="s">
        <v>23</v>
      </c>
      <c r="E392" s="3">
        <v>4</v>
      </c>
      <c r="F392" s="3">
        <v>4</v>
      </c>
      <c r="G392" s="3">
        <v>2</v>
      </c>
      <c r="H392" s="3">
        <v>2</v>
      </c>
      <c r="I392" s="3">
        <v>806</v>
      </c>
      <c r="J392" s="3">
        <v>495</v>
      </c>
      <c r="K392" s="3">
        <v>2</v>
      </c>
      <c r="L392" s="3">
        <v>0.00248138957816377</v>
      </c>
      <c r="M392" s="3">
        <v>0.00404040404040404</v>
      </c>
      <c r="N392" s="3">
        <v>0.00153964588144727</v>
      </c>
    </row>
    <row r="393" spans="1:14" ht="11.25">
      <c r="A393" s="3">
        <v>391</v>
      </c>
      <c r="B393" s="3" t="s">
        <v>14</v>
      </c>
      <c r="C393" s="3" t="s">
        <v>16</v>
      </c>
      <c r="D393" s="3" t="s">
        <v>23</v>
      </c>
      <c r="E393" s="3">
        <v>4</v>
      </c>
      <c r="F393" s="3">
        <v>4</v>
      </c>
      <c r="G393" s="3">
        <v>3</v>
      </c>
      <c r="H393" s="3">
        <v>3</v>
      </c>
      <c r="I393" s="3">
        <v>596</v>
      </c>
      <c r="J393" s="3">
        <v>412</v>
      </c>
      <c r="K393" s="3">
        <v>159</v>
      </c>
      <c r="L393" s="3">
        <v>0.266778523489933</v>
      </c>
      <c r="M393" s="3">
        <v>0.385922330097087</v>
      </c>
      <c r="N393" s="3">
        <v>0.187279151943463</v>
      </c>
    </row>
    <row r="394" spans="1:14" ht="11.25">
      <c r="A394" s="3">
        <v>392</v>
      </c>
      <c r="B394" s="3" t="s">
        <v>14</v>
      </c>
      <c r="C394" s="3" t="s">
        <v>16</v>
      </c>
      <c r="D394" s="3" t="s">
        <v>23</v>
      </c>
      <c r="E394" s="3">
        <v>4</v>
      </c>
      <c r="F394" s="3">
        <v>4</v>
      </c>
      <c r="G394" s="3">
        <v>4</v>
      </c>
      <c r="H394" s="3">
        <v>4</v>
      </c>
      <c r="I394" s="3">
        <v>537</v>
      </c>
      <c r="J394" s="3">
        <v>321</v>
      </c>
      <c r="K394" s="3">
        <v>132</v>
      </c>
      <c r="L394" s="3">
        <v>0.245810055865922</v>
      </c>
      <c r="M394" s="3">
        <v>0.411214953271028</v>
      </c>
      <c r="N394" s="3">
        <v>0.181818181818182</v>
      </c>
    </row>
    <row r="395" spans="1:14" ht="11.25">
      <c r="A395" s="3">
        <v>393</v>
      </c>
      <c r="B395" s="3" t="s">
        <v>14</v>
      </c>
      <c r="C395" s="3" t="s">
        <v>16</v>
      </c>
      <c r="D395" s="3" t="s">
        <v>23</v>
      </c>
      <c r="E395" s="3">
        <v>4</v>
      </c>
      <c r="F395" s="3">
        <v>4</v>
      </c>
      <c r="G395" s="3">
        <v>5</v>
      </c>
      <c r="H395" s="3">
        <v>5</v>
      </c>
      <c r="I395" s="3">
        <v>398</v>
      </c>
      <c r="J395" s="3">
        <v>286</v>
      </c>
      <c r="K395" s="3">
        <v>64</v>
      </c>
      <c r="L395" s="3">
        <v>0.160804020100503</v>
      </c>
      <c r="M395" s="3">
        <v>0.223776223776224</v>
      </c>
      <c r="N395" s="3">
        <v>0.103225806451613</v>
      </c>
    </row>
    <row r="396" spans="1:14" ht="11.25">
      <c r="A396" s="3">
        <v>394</v>
      </c>
      <c r="B396" s="3" t="s">
        <v>14</v>
      </c>
      <c r="C396" s="3" t="s">
        <v>16</v>
      </c>
      <c r="D396" s="3" t="s">
        <v>23</v>
      </c>
      <c r="E396" s="3">
        <v>4</v>
      </c>
      <c r="F396" s="3">
        <v>4</v>
      </c>
      <c r="G396" s="3">
        <v>6</v>
      </c>
      <c r="H396" s="3">
        <v>6</v>
      </c>
      <c r="I396" s="3">
        <v>280</v>
      </c>
      <c r="J396" s="3">
        <v>261</v>
      </c>
      <c r="K396" s="3">
        <v>22</v>
      </c>
      <c r="L396" s="3">
        <v>0.0785714285714286</v>
      </c>
      <c r="M396" s="3">
        <v>0.0842911877394636</v>
      </c>
      <c r="N396" s="3">
        <v>0.0423892100192678</v>
      </c>
    </row>
    <row r="397" spans="1:14" ht="11.25">
      <c r="A397" s="3">
        <v>395</v>
      </c>
      <c r="B397" s="3" t="s">
        <v>14</v>
      </c>
      <c r="C397" s="3" t="s">
        <v>16</v>
      </c>
      <c r="D397" s="3" t="s">
        <v>23</v>
      </c>
      <c r="E397" s="3">
        <v>4</v>
      </c>
      <c r="F397" s="3">
        <v>4</v>
      </c>
      <c r="G397" s="3">
        <v>7</v>
      </c>
      <c r="H397" s="3">
        <v>7</v>
      </c>
      <c r="I397" s="3">
        <v>256</v>
      </c>
      <c r="J397" s="3">
        <v>249</v>
      </c>
      <c r="K397" s="3">
        <v>28</v>
      </c>
      <c r="L397" s="3">
        <v>0.109375</v>
      </c>
      <c r="M397" s="3">
        <v>0.112449799196787</v>
      </c>
      <c r="N397" s="3">
        <v>0.0587002096436059</v>
      </c>
    </row>
    <row r="398" spans="1:14" ht="11.25">
      <c r="A398" s="3">
        <v>396</v>
      </c>
      <c r="B398" s="3" t="s">
        <v>14</v>
      </c>
      <c r="C398" s="3" t="s">
        <v>16</v>
      </c>
      <c r="D398" s="3" t="s">
        <v>23</v>
      </c>
      <c r="E398" s="3">
        <v>4</v>
      </c>
      <c r="F398" s="3">
        <v>4</v>
      </c>
      <c r="G398" s="3">
        <v>8</v>
      </c>
      <c r="H398" s="3">
        <v>8</v>
      </c>
      <c r="I398" s="3">
        <v>224</v>
      </c>
      <c r="J398" s="3">
        <v>232</v>
      </c>
      <c r="K398" s="3">
        <v>26</v>
      </c>
      <c r="L398" s="3">
        <v>0.116071428571429</v>
      </c>
      <c r="M398" s="3">
        <v>0.112068965517241</v>
      </c>
      <c r="N398" s="3">
        <v>0.0604651162790698</v>
      </c>
    </row>
    <row r="399" spans="1:14" ht="11.25">
      <c r="A399" s="3">
        <v>397</v>
      </c>
      <c r="B399" s="3" t="s">
        <v>14</v>
      </c>
      <c r="C399" s="3" t="s">
        <v>16</v>
      </c>
      <c r="D399" s="3" t="s">
        <v>23</v>
      </c>
      <c r="E399" s="3">
        <v>4</v>
      </c>
      <c r="F399" s="3">
        <v>4</v>
      </c>
      <c r="G399" s="3">
        <v>9</v>
      </c>
      <c r="H399" s="3">
        <v>9</v>
      </c>
      <c r="I399" s="3">
        <v>217</v>
      </c>
      <c r="J399" s="3">
        <v>218</v>
      </c>
      <c r="K399" s="3">
        <v>11</v>
      </c>
      <c r="L399" s="3">
        <v>0.0506912442396313</v>
      </c>
      <c r="M399" s="3">
        <v>0.0504587155963303</v>
      </c>
      <c r="N399" s="3">
        <v>0.0259433962264151</v>
      </c>
    </row>
    <row r="400" spans="1:14" ht="11.25">
      <c r="A400" s="3">
        <v>398</v>
      </c>
      <c r="B400" s="3" t="s">
        <v>14</v>
      </c>
      <c r="C400" s="3" t="s">
        <v>16</v>
      </c>
      <c r="D400" s="3" t="s">
        <v>23</v>
      </c>
      <c r="E400" s="3">
        <v>4</v>
      </c>
      <c r="F400" s="3">
        <v>4</v>
      </c>
      <c r="G400" s="3">
        <v>10</v>
      </c>
      <c r="H400" s="3">
        <v>10</v>
      </c>
      <c r="I400" s="3">
        <v>199</v>
      </c>
      <c r="J400" s="3">
        <v>207</v>
      </c>
      <c r="K400" s="3">
        <v>1</v>
      </c>
      <c r="L400" s="3">
        <v>0.0050251256281407</v>
      </c>
      <c r="M400" s="3">
        <v>0.00483091787439614</v>
      </c>
      <c r="N400" s="3">
        <v>0.00246913580246914</v>
      </c>
    </row>
    <row r="401" spans="1:14" ht="11.25">
      <c r="A401" s="3">
        <v>399</v>
      </c>
      <c r="B401" s="3" t="s">
        <v>14</v>
      </c>
      <c r="C401" s="3" t="s">
        <v>16</v>
      </c>
      <c r="D401" s="3" t="s">
        <v>23</v>
      </c>
      <c r="E401" s="3">
        <v>4</v>
      </c>
      <c r="F401" s="3">
        <v>4</v>
      </c>
      <c r="G401" s="3">
        <v>11</v>
      </c>
      <c r="H401" s="3">
        <v>11</v>
      </c>
      <c r="I401" s="3">
        <v>192</v>
      </c>
      <c r="J401" s="3">
        <v>178</v>
      </c>
      <c r="K401" s="3">
        <v>15</v>
      </c>
      <c r="L401" s="3">
        <v>0.078125</v>
      </c>
      <c r="M401" s="3">
        <v>0.0842696629213483</v>
      </c>
      <c r="N401" s="3">
        <v>0.0422535211267606</v>
      </c>
    </row>
    <row r="402" spans="1:14" ht="11.25">
      <c r="A402" s="3">
        <v>400</v>
      </c>
      <c r="B402" s="3" t="s">
        <v>14</v>
      </c>
      <c r="C402" s="3" t="s">
        <v>16</v>
      </c>
      <c r="D402" s="3" t="s">
        <v>23</v>
      </c>
      <c r="E402" s="3">
        <v>4</v>
      </c>
      <c r="F402" s="3">
        <v>4</v>
      </c>
      <c r="G402" s="3">
        <v>12</v>
      </c>
      <c r="H402" s="3">
        <v>12</v>
      </c>
      <c r="I402" s="3">
        <v>168</v>
      </c>
      <c r="J402" s="3">
        <v>162</v>
      </c>
      <c r="K402" s="3">
        <v>17</v>
      </c>
      <c r="L402" s="3">
        <v>0.101190476190476</v>
      </c>
      <c r="M402" s="3">
        <v>0.104938271604938</v>
      </c>
      <c r="N402" s="3">
        <v>0.0543130990415335</v>
      </c>
    </row>
    <row r="403" spans="1:14" ht="11.25">
      <c r="A403" s="3">
        <v>401</v>
      </c>
      <c r="B403" s="3" t="s">
        <v>14</v>
      </c>
      <c r="C403" s="3" t="s">
        <v>16</v>
      </c>
      <c r="D403" s="3" t="s">
        <v>23</v>
      </c>
      <c r="E403" s="3">
        <v>4</v>
      </c>
      <c r="F403" s="3">
        <v>4</v>
      </c>
      <c r="G403" s="3">
        <v>13</v>
      </c>
      <c r="H403" s="3">
        <v>13</v>
      </c>
      <c r="I403" s="3">
        <v>153</v>
      </c>
      <c r="J403" s="3">
        <v>159</v>
      </c>
      <c r="K403" s="3">
        <v>12</v>
      </c>
      <c r="L403" s="3">
        <v>0.0784313725490196</v>
      </c>
      <c r="M403" s="3">
        <v>0.0754716981132075</v>
      </c>
      <c r="N403" s="3">
        <v>0.04</v>
      </c>
    </row>
    <row r="404" spans="1:14" ht="11.25">
      <c r="A404" s="3">
        <v>402</v>
      </c>
      <c r="B404" s="3" t="s">
        <v>14</v>
      </c>
      <c r="C404" s="3" t="s">
        <v>16</v>
      </c>
      <c r="D404" s="3" t="s">
        <v>23</v>
      </c>
      <c r="E404" s="3">
        <v>4</v>
      </c>
      <c r="F404" s="3">
        <v>4</v>
      </c>
      <c r="G404" s="3">
        <v>14</v>
      </c>
      <c r="H404" s="3">
        <v>14</v>
      </c>
      <c r="I404" s="3">
        <v>121</v>
      </c>
      <c r="J404" s="3">
        <v>140</v>
      </c>
      <c r="K404" s="3">
        <v>0</v>
      </c>
      <c r="L404" s="3">
        <v>0</v>
      </c>
      <c r="M404" s="3">
        <v>0</v>
      </c>
      <c r="N404" s="3">
        <v>0</v>
      </c>
    </row>
    <row r="405" spans="1:14" ht="11.25">
      <c r="A405" s="3">
        <v>403</v>
      </c>
      <c r="B405" s="3" t="s">
        <v>14</v>
      </c>
      <c r="C405" s="3" t="s">
        <v>16</v>
      </c>
      <c r="D405" s="3" t="s">
        <v>23</v>
      </c>
      <c r="E405" s="3">
        <v>4</v>
      </c>
      <c r="F405" s="3">
        <v>4</v>
      </c>
      <c r="G405" s="3">
        <v>15</v>
      </c>
      <c r="H405" s="3">
        <v>15</v>
      </c>
      <c r="I405" s="3">
        <v>118</v>
      </c>
      <c r="J405" s="3">
        <v>129</v>
      </c>
      <c r="K405" s="3">
        <v>2</v>
      </c>
      <c r="L405" s="3">
        <v>0.0169491525423729</v>
      </c>
      <c r="M405" s="3">
        <v>0.0155038759689922</v>
      </c>
      <c r="N405" s="3">
        <v>0.00816326530612245</v>
      </c>
    </row>
    <row r="406" spans="1:14" ht="11.25">
      <c r="A406" s="3">
        <v>404</v>
      </c>
      <c r="B406" s="3" t="s">
        <v>14</v>
      </c>
      <c r="C406" s="3" t="s">
        <v>16</v>
      </c>
      <c r="D406" s="3" t="s">
        <v>23</v>
      </c>
      <c r="E406" s="3">
        <v>4</v>
      </c>
      <c r="F406" s="3">
        <v>4</v>
      </c>
      <c r="G406" s="3">
        <v>16</v>
      </c>
      <c r="H406" s="3">
        <v>16</v>
      </c>
      <c r="I406" s="3">
        <v>118</v>
      </c>
      <c r="J406" s="3">
        <v>138</v>
      </c>
      <c r="K406" s="3">
        <v>2</v>
      </c>
      <c r="L406" s="3">
        <v>0.0169491525423729</v>
      </c>
      <c r="M406" s="3">
        <v>0.0144927536231884</v>
      </c>
      <c r="N406" s="3">
        <v>0.0078740157480315</v>
      </c>
    </row>
    <row r="407" spans="1:14" ht="11.25">
      <c r="A407" s="3">
        <v>405</v>
      </c>
      <c r="B407" s="3" t="s">
        <v>14</v>
      </c>
      <c r="C407" s="3" t="s">
        <v>16</v>
      </c>
      <c r="D407" s="3" t="s">
        <v>23</v>
      </c>
      <c r="E407" s="3">
        <v>4</v>
      </c>
      <c r="F407" s="3">
        <v>4</v>
      </c>
      <c r="G407" s="3">
        <v>17</v>
      </c>
      <c r="H407" s="3">
        <v>17</v>
      </c>
      <c r="I407" s="3">
        <v>126</v>
      </c>
      <c r="J407" s="3">
        <v>126</v>
      </c>
      <c r="K407" s="3">
        <v>1</v>
      </c>
      <c r="L407" s="3">
        <v>0.00793650793650794</v>
      </c>
      <c r="M407" s="3">
        <v>0.00793650793650794</v>
      </c>
      <c r="N407" s="3">
        <v>0.00398406374501992</v>
      </c>
    </row>
    <row r="408" spans="1:14" ht="11.25">
      <c r="A408" s="3">
        <v>406</v>
      </c>
      <c r="B408" s="3" t="s">
        <v>14</v>
      </c>
      <c r="C408" s="3" t="s">
        <v>16</v>
      </c>
      <c r="D408" s="3" t="s">
        <v>23</v>
      </c>
      <c r="E408" s="3">
        <v>4</v>
      </c>
      <c r="F408" s="3">
        <v>4</v>
      </c>
      <c r="G408" s="3">
        <v>18</v>
      </c>
      <c r="H408" s="3">
        <v>18</v>
      </c>
      <c r="I408" s="3">
        <v>105</v>
      </c>
      <c r="J408" s="3">
        <v>121</v>
      </c>
      <c r="K408" s="3">
        <v>1</v>
      </c>
      <c r="L408" s="3">
        <v>0.00952380952380952</v>
      </c>
      <c r="M408" s="3">
        <v>0.00826446280991736</v>
      </c>
      <c r="N408" s="3">
        <v>0.00444444444444444</v>
      </c>
    </row>
    <row r="409" spans="1:14" ht="11.25">
      <c r="A409" s="3">
        <v>407</v>
      </c>
      <c r="B409" s="3" t="s">
        <v>14</v>
      </c>
      <c r="C409" s="3" t="s">
        <v>16</v>
      </c>
      <c r="D409" s="3" t="s">
        <v>23</v>
      </c>
      <c r="E409" s="3">
        <v>4</v>
      </c>
      <c r="F409" s="3">
        <v>4</v>
      </c>
      <c r="G409" s="3">
        <v>19</v>
      </c>
      <c r="H409" s="3">
        <v>19</v>
      </c>
      <c r="I409" s="3">
        <v>109</v>
      </c>
      <c r="J409" s="3">
        <v>126</v>
      </c>
      <c r="K409" s="3">
        <v>0</v>
      </c>
      <c r="L409" s="3">
        <v>0</v>
      </c>
      <c r="M409" s="3">
        <v>0</v>
      </c>
      <c r="N409" s="3">
        <v>0</v>
      </c>
    </row>
    <row r="410" spans="1:14" ht="11.25">
      <c r="A410" s="3">
        <v>408</v>
      </c>
      <c r="B410" s="3"/>
      <c r="C410" s="3"/>
      <c r="D410" s="3"/>
      <c r="E410" s="3"/>
      <c r="F410" s="3"/>
      <c r="G410" s="3"/>
      <c r="H410" s="3"/>
      <c r="I410" s="3">
        <f>SUM(I391:I409)</f>
        <v>5994</v>
      </c>
      <c r="J410" s="3">
        <f>SUM(J391:J409)</f>
        <v>4434</v>
      </c>
      <c r="K410" s="3">
        <f>SUM(K391:K409)</f>
        <v>495</v>
      </c>
      <c r="L410" s="3">
        <f>I410/7088</f>
        <v>0.8456546275395034</v>
      </c>
      <c r="M410" s="3">
        <f>J410/7088</f>
        <v>0.6255643340857788</v>
      </c>
      <c r="N410" s="3">
        <f>K410/7088</f>
        <v>0.06983634311512416</v>
      </c>
    </row>
    <row r="411" spans="1:14" ht="11.25">
      <c r="A411" s="3">
        <v>409</v>
      </c>
      <c r="B411" s="3" t="s">
        <v>14</v>
      </c>
      <c r="C411" s="3" t="s">
        <v>16</v>
      </c>
      <c r="D411" s="3" t="s">
        <v>22</v>
      </c>
      <c r="E411" s="3">
        <v>4</v>
      </c>
      <c r="F411" s="3">
        <v>4</v>
      </c>
      <c r="G411" s="3">
        <v>1</v>
      </c>
      <c r="H411" s="3">
        <v>1</v>
      </c>
      <c r="I411" s="3">
        <v>1271</v>
      </c>
      <c r="J411" s="3">
        <v>330</v>
      </c>
      <c r="K411" s="3">
        <v>44</v>
      </c>
      <c r="L411" s="3">
        <v>0.034618410700236</v>
      </c>
      <c r="M411" s="3">
        <v>0.133333333333333</v>
      </c>
      <c r="N411" s="3">
        <v>0.0282594733461785</v>
      </c>
    </row>
    <row r="412" spans="1:14" ht="11.25">
      <c r="A412" s="3">
        <v>410</v>
      </c>
      <c r="B412" s="3" t="s">
        <v>14</v>
      </c>
      <c r="C412" s="3" t="s">
        <v>16</v>
      </c>
      <c r="D412" s="3" t="s">
        <v>22</v>
      </c>
      <c r="E412" s="3">
        <v>4</v>
      </c>
      <c r="F412" s="3">
        <v>4</v>
      </c>
      <c r="G412" s="3">
        <v>2</v>
      </c>
      <c r="H412" s="3">
        <v>2</v>
      </c>
      <c r="I412" s="3">
        <v>806</v>
      </c>
      <c r="J412" s="3">
        <v>390</v>
      </c>
      <c r="K412" s="3">
        <v>29</v>
      </c>
      <c r="L412" s="3">
        <v>0.0359801488833747</v>
      </c>
      <c r="M412" s="3">
        <v>0.0743589743589744</v>
      </c>
      <c r="N412" s="3">
        <v>0.0248500428449015</v>
      </c>
    </row>
    <row r="413" spans="1:14" ht="11.25">
      <c r="A413" s="3">
        <v>411</v>
      </c>
      <c r="B413" s="3" t="s">
        <v>14</v>
      </c>
      <c r="C413" s="3" t="s">
        <v>16</v>
      </c>
      <c r="D413" s="3" t="s">
        <v>22</v>
      </c>
      <c r="E413" s="3">
        <v>4</v>
      </c>
      <c r="F413" s="3">
        <v>4</v>
      </c>
      <c r="G413" s="3">
        <v>3</v>
      </c>
      <c r="H413" s="3">
        <v>3</v>
      </c>
      <c r="I413" s="3">
        <v>596</v>
      </c>
      <c r="J413" s="3">
        <v>316</v>
      </c>
      <c r="K413" s="3">
        <v>15</v>
      </c>
      <c r="L413" s="3">
        <v>0.0251677852348993</v>
      </c>
      <c r="M413" s="3">
        <v>0.0474683544303797</v>
      </c>
      <c r="N413" s="3">
        <v>0.0167224080267559</v>
      </c>
    </row>
    <row r="414" spans="1:14" ht="11.25">
      <c r="A414" s="3">
        <v>412</v>
      </c>
      <c r="B414" s="3" t="s">
        <v>14</v>
      </c>
      <c r="C414" s="3" t="s">
        <v>16</v>
      </c>
      <c r="D414" s="3" t="s">
        <v>22</v>
      </c>
      <c r="E414" s="3">
        <v>4</v>
      </c>
      <c r="F414" s="3">
        <v>4</v>
      </c>
      <c r="G414" s="3">
        <v>4</v>
      </c>
      <c r="H414" s="3">
        <v>4</v>
      </c>
      <c r="I414" s="3">
        <v>537</v>
      </c>
      <c r="J414" s="3">
        <v>282</v>
      </c>
      <c r="K414" s="3">
        <v>22</v>
      </c>
      <c r="L414" s="3">
        <v>0.0409683426443203</v>
      </c>
      <c r="M414" s="3">
        <v>0.0780141843971631</v>
      </c>
      <c r="N414" s="3">
        <v>0.027603513174404</v>
      </c>
    </row>
    <row r="415" spans="1:14" ht="11.25">
      <c r="A415" s="3">
        <v>413</v>
      </c>
      <c r="B415" s="3" t="s">
        <v>14</v>
      </c>
      <c r="C415" s="3" t="s">
        <v>16</v>
      </c>
      <c r="D415" s="3" t="s">
        <v>22</v>
      </c>
      <c r="E415" s="3">
        <v>4</v>
      </c>
      <c r="F415" s="3">
        <v>4</v>
      </c>
      <c r="G415" s="3">
        <v>5</v>
      </c>
      <c r="H415" s="3">
        <v>5</v>
      </c>
      <c r="I415" s="3">
        <v>398</v>
      </c>
      <c r="J415" s="3">
        <v>299</v>
      </c>
      <c r="K415" s="3">
        <v>18</v>
      </c>
      <c r="L415" s="3">
        <v>0.0452261306532663</v>
      </c>
      <c r="M415" s="3">
        <v>0.0602006688963211</v>
      </c>
      <c r="N415" s="3">
        <v>0.0265095729013255</v>
      </c>
    </row>
    <row r="416" spans="1:14" ht="11.25">
      <c r="A416" s="3">
        <v>414</v>
      </c>
      <c r="B416" s="3" t="s">
        <v>14</v>
      </c>
      <c r="C416" s="3" t="s">
        <v>16</v>
      </c>
      <c r="D416" s="3" t="s">
        <v>22</v>
      </c>
      <c r="E416" s="3">
        <v>4</v>
      </c>
      <c r="F416" s="3">
        <v>4</v>
      </c>
      <c r="G416" s="3">
        <v>6</v>
      </c>
      <c r="H416" s="3">
        <v>6</v>
      </c>
      <c r="I416" s="3">
        <v>280</v>
      </c>
      <c r="J416" s="3">
        <v>247</v>
      </c>
      <c r="K416" s="3">
        <v>12</v>
      </c>
      <c r="L416" s="3">
        <v>0.0428571428571429</v>
      </c>
      <c r="M416" s="3">
        <v>0.048582995951417</v>
      </c>
      <c r="N416" s="3">
        <v>0.0233009708737864</v>
      </c>
    </row>
    <row r="417" spans="1:14" ht="11.25">
      <c r="A417" s="3">
        <v>415</v>
      </c>
      <c r="B417" s="3" t="s">
        <v>14</v>
      </c>
      <c r="C417" s="3" t="s">
        <v>16</v>
      </c>
      <c r="D417" s="3" t="s">
        <v>22</v>
      </c>
      <c r="E417" s="3">
        <v>4</v>
      </c>
      <c r="F417" s="3">
        <v>4</v>
      </c>
      <c r="G417" s="3">
        <v>7</v>
      </c>
      <c r="H417" s="3">
        <v>7</v>
      </c>
      <c r="I417" s="3">
        <v>256</v>
      </c>
      <c r="J417" s="3">
        <v>266</v>
      </c>
      <c r="K417" s="3">
        <v>14</v>
      </c>
      <c r="L417" s="3">
        <v>0.0546875</v>
      </c>
      <c r="M417" s="3">
        <v>0.0526315789473684</v>
      </c>
      <c r="N417" s="3">
        <v>0.0275590551181102</v>
      </c>
    </row>
    <row r="418" spans="1:14" ht="11.25">
      <c r="A418" s="3">
        <v>416</v>
      </c>
      <c r="B418" s="3" t="s">
        <v>14</v>
      </c>
      <c r="C418" s="3" t="s">
        <v>16</v>
      </c>
      <c r="D418" s="3" t="s">
        <v>22</v>
      </c>
      <c r="E418" s="3">
        <v>4</v>
      </c>
      <c r="F418" s="3">
        <v>4</v>
      </c>
      <c r="G418" s="3">
        <v>8</v>
      </c>
      <c r="H418" s="3">
        <v>8</v>
      </c>
      <c r="I418" s="3">
        <v>224</v>
      </c>
      <c r="J418" s="3">
        <v>246</v>
      </c>
      <c r="K418" s="3">
        <v>14</v>
      </c>
      <c r="L418" s="3">
        <v>0.0625</v>
      </c>
      <c r="M418" s="3">
        <v>0.0569105691056911</v>
      </c>
      <c r="N418" s="3">
        <v>0.0307017543859649</v>
      </c>
    </row>
    <row r="419" spans="1:14" ht="11.25">
      <c r="A419" s="3">
        <v>417</v>
      </c>
      <c r="B419" s="3" t="s">
        <v>14</v>
      </c>
      <c r="C419" s="3" t="s">
        <v>16</v>
      </c>
      <c r="D419" s="3" t="s">
        <v>22</v>
      </c>
      <c r="E419" s="3">
        <v>4</v>
      </c>
      <c r="F419" s="3">
        <v>4</v>
      </c>
      <c r="G419" s="3">
        <v>9</v>
      </c>
      <c r="H419" s="3">
        <v>9</v>
      </c>
      <c r="I419" s="3">
        <v>217</v>
      </c>
      <c r="J419" s="3">
        <v>239</v>
      </c>
      <c r="K419" s="3">
        <v>8</v>
      </c>
      <c r="L419" s="3">
        <v>0.0368663594470046</v>
      </c>
      <c r="M419" s="3">
        <v>0.0334728033472803</v>
      </c>
      <c r="N419" s="3">
        <v>0.0178571428571429</v>
      </c>
    </row>
    <row r="420" spans="1:14" ht="11.25">
      <c r="A420" s="3">
        <v>418</v>
      </c>
      <c r="B420" s="3" t="s">
        <v>14</v>
      </c>
      <c r="C420" s="3" t="s">
        <v>16</v>
      </c>
      <c r="D420" s="3" t="s">
        <v>22</v>
      </c>
      <c r="E420" s="3">
        <v>4</v>
      </c>
      <c r="F420" s="3">
        <v>4</v>
      </c>
      <c r="G420" s="3">
        <v>10</v>
      </c>
      <c r="H420" s="3">
        <v>10</v>
      </c>
      <c r="I420" s="3">
        <v>199</v>
      </c>
      <c r="J420" s="3">
        <v>204</v>
      </c>
      <c r="K420" s="3">
        <v>2</v>
      </c>
      <c r="L420" s="3">
        <v>0.0100502512562814</v>
      </c>
      <c r="M420" s="3">
        <v>0.00980392156862745</v>
      </c>
      <c r="N420" s="3">
        <v>0.00498753117206983</v>
      </c>
    </row>
    <row r="421" spans="1:14" ht="11.25">
      <c r="A421" s="3">
        <v>419</v>
      </c>
      <c r="B421" s="3" t="s">
        <v>14</v>
      </c>
      <c r="C421" s="3" t="s">
        <v>16</v>
      </c>
      <c r="D421" s="3" t="s">
        <v>22</v>
      </c>
      <c r="E421" s="3">
        <v>4</v>
      </c>
      <c r="F421" s="3">
        <v>4</v>
      </c>
      <c r="G421" s="3">
        <v>11</v>
      </c>
      <c r="H421" s="3">
        <v>11</v>
      </c>
      <c r="I421" s="3">
        <v>192</v>
      </c>
      <c r="J421" s="3">
        <v>202</v>
      </c>
      <c r="K421" s="3">
        <v>7</v>
      </c>
      <c r="L421" s="3">
        <v>0.0364583333333333</v>
      </c>
      <c r="M421" s="3">
        <v>0.0346534653465347</v>
      </c>
      <c r="N421" s="3">
        <v>0.0180878552971576</v>
      </c>
    </row>
    <row r="422" spans="1:14" ht="11.25">
      <c r="A422" s="3">
        <v>420</v>
      </c>
      <c r="B422" s="3" t="s">
        <v>14</v>
      </c>
      <c r="C422" s="3" t="s">
        <v>16</v>
      </c>
      <c r="D422" s="3" t="s">
        <v>22</v>
      </c>
      <c r="E422" s="3">
        <v>4</v>
      </c>
      <c r="F422" s="3">
        <v>4</v>
      </c>
      <c r="G422" s="3">
        <v>12</v>
      </c>
      <c r="H422" s="3">
        <v>12</v>
      </c>
      <c r="I422" s="3">
        <v>168</v>
      </c>
      <c r="J422" s="3">
        <v>182</v>
      </c>
      <c r="K422" s="3">
        <v>3</v>
      </c>
      <c r="L422" s="3">
        <v>0.0178571428571429</v>
      </c>
      <c r="M422" s="3">
        <v>0.0164835164835165</v>
      </c>
      <c r="N422" s="3">
        <v>0.00864553314121038</v>
      </c>
    </row>
    <row r="423" spans="1:14" ht="11.25">
      <c r="A423" s="3">
        <v>421</v>
      </c>
      <c r="B423" s="3" t="s">
        <v>14</v>
      </c>
      <c r="C423" s="3" t="s">
        <v>16</v>
      </c>
      <c r="D423" s="3" t="s">
        <v>22</v>
      </c>
      <c r="E423" s="3">
        <v>4</v>
      </c>
      <c r="F423" s="3">
        <v>4</v>
      </c>
      <c r="G423" s="3">
        <v>13</v>
      </c>
      <c r="H423" s="3">
        <v>13</v>
      </c>
      <c r="I423" s="3">
        <v>153</v>
      </c>
      <c r="J423" s="3">
        <v>177</v>
      </c>
      <c r="K423" s="3">
        <v>3</v>
      </c>
      <c r="L423" s="3">
        <v>0.0196078431372549</v>
      </c>
      <c r="M423" s="3">
        <v>0.0169491525423729</v>
      </c>
      <c r="N423" s="3">
        <v>0.00917431192660551</v>
      </c>
    </row>
    <row r="424" spans="1:14" ht="11.25">
      <c r="A424" s="3">
        <v>422</v>
      </c>
      <c r="B424" s="3" t="s">
        <v>14</v>
      </c>
      <c r="C424" s="3" t="s">
        <v>16</v>
      </c>
      <c r="D424" s="3" t="s">
        <v>22</v>
      </c>
      <c r="E424" s="3">
        <v>4</v>
      </c>
      <c r="F424" s="3">
        <v>4</v>
      </c>
      <c r="G424" s="3">
        <v>14</v>
      </c>
      <c r="H424" s="3">
        <v>14</v>
      </c>
      <c r="I424" s="3">
        <v>121</v>
      </c>
      <c r="J424" s="3">
        <v>164</v>
      </c>
      <c r="K424" s="3">
        <v>4</v>
      </c>
      <c r="L424" s="3">
        <v>0.0330578512396694</v>
      </c>
      <c r="M424" s="3">
        <v>0.024390243902439</v>
      </c>
      <c r="N424" s="3">
        <v>0.0142348754448399</v>
      </c>
    </row>
    <row r="425" spans="1:14" ht="11.25">
      <c r="A425" s="3">
        <v>423</v>
      </c>
      <c r="B425" s="3" t="s">
        <v>14</v>
      </c>
      <c r="C425" s="3" t="s">
        <v>16</v>
      </c>
      <c r="D425" s="3" t="s">
        <v>22</v>
      </c>
      <c r="E425" s="3">
        <v>4</v>
      </c>
      <c r="F425" s="3">
        <v>4</v>
      </c>
      <c r="G425" s="3">
        <v>15</v>
      </c>
      <c r="H425" s="3">
        <v>15</v>
      </c>
      <c r="I425" s="3">
        <v>118</v>
      </c>
      <c r="J425" s="3">
        <v>161</v>
      </c>
      <c r="K425" s="3">
        <v>3</v>
      </c>
      <c r="L425" s="3">
        <v>0.0254237288135593</v>
      </c>
      <c r="M425" s="3">
        <v>0.0186335403726708</v>
      </c>
      <c r="N425" s="3">
        <v>0.0108695652173913</v>
      </c>
    </row>
    <row r="426" spans="1:14" ht="11.25">
      <c r="A426" s="3">
        <v>424</v>
      </c>
      <c r="B426" s="3" t="s">
        <v>14</v>
      </c>
      <c r="C426" s="3" t="s">
        <v>16</v>
      </c>
      <c r="D426" s="3" t="s">
        <v>22</v>
      </c>
      <c r="E426" s="3">
        <v>4</v>
      </c>
      <c r="F426" s="3">
        <v>4</v>
      </c>
      <c r="G426" s="3">
        <v>16</v>
      </c>
      <c r="H426" s="3">
        <v>16</v>
      </c>
      <c r="I426" s="3">
        <v>118</v>
      </c>
      <c r="J426" s="3">
        <v>164</v>
      </c>
      <c r="K426" s="3">
        <v>1</v>
      </c>
      <c r="L426" s="3">
        <v>0.00847457627118644</v>
      </c>
      <c r="M426" s="3">
        <v>0.00609756097560976</v>
      </c>
      <c r="N426" s="3">
        <v>0.00355871886120996</v>
      </c>
    </row>
    <row r="427" spans="1:14" ht="11.25">
      <c r="A427" s="3">
        <v>425</v>
      </c>
      <c r="B427" s="3" t="s">
        <v>14</v>
      </c>
      <c r="C427" s="3" t="s">
        <v>16</v>
      </c>
      <c r="D427" s="3" t="s">
        <v>22</v>
      </c>
      <c r="E427" s="3">
        <v>4</v>
      </c>
      <c r="F427" s="3">
        <v>4</v>
      </c>
      <c r="G427" s="3">
        <v>17</v>
      </c>
      <c r="H427" s="3">
        <v>17</v>
      </c>
      <c r="I427" s="3">
        <v>126</v>
      </c>
      <c r="J427" s="3">
        <v>157</v>
      </c>
      <c r="K427" s="3">
        <v>8</v>
      </c>
      <c r="L427" s="3">
        <v>0.0634920634920635</v>
      </c>
      <c r="M427" s="3">
        <v>0.0509554140127389</v>
      </c>
      <c r="N427" s="3">
        <v>0.0290909090909091</v>
      </c>
    </row>
    <row r="428" spans="1:14" ht="11.25">
      <c r="A428" s="3">
        <v>426</v>
      </c>
      <c r="B428" s="3" t="s">
        <v>14</v>
      </c>
      <c r="C428" s="3" t="s">
        <v>16</v>
      </c>
      <c r="D428" s="3" t="s">
        <v>22</v>
      </c>
      <c r="E428" s="3">
        <v>4</v>
      </c>
      <c r="F428" s="3">
        <v>4</v>
      </c>
      <c r="G428" s="3">
        <v>18</v>
      </c>
      <c r="H428" s="3">
        <v>18</v>
      </c>
      <c r="I428" s="3">
        <v>105</v>
      </c>
      <c r="J428" s="3">
        <v>147</v>
      </c>
      <c r="K428" s="3">
        <v>1</v>
      </c>
      <c r="L428" s="3">
        <v>0.00952380952380952</v>
      </c>
      <c r="M428" s="3">
        <v>0.00680272108843537</v>
      </c>
      <c r="N428" s="3">
        <v>0.00398406374501992</v>
      </c>
    </row>
    <row r="429" spans="1:14" ht="11.25">
      <c r="A429" s="3">
        <v>427</v>
      </c>
      <c r="B429" s="3" t="s">
        <v>14</v>
      </c>
      <c r="C429" s="3" t="s">
        <v>16</v>
      </c>
      <c r="D429" s="3" t="s">
        <v>22</v>
      </c>
      <c r="E429" s="3">
        <v>4</v>
      </c>
      <c r="F429" s="3">
        <v>4</v>
      </c>
      <c r="G429" s="3">
        <v>19</v>
      </c>
      <c r="H429" s="3">
        <v>19</v>
      </c>
      <c r="I429" s="3">
        <v>109</v>
      </c>
      <c r="J429" s="3">
        <v>139</v>
      </c>
      <c r="K429" s="3">
        <v>0</v>
      </c>
      <c r="L429" s="3">
        <v>0</v>
      </c>
      <c r="M429" s="3">
        <v>0</v>
      </c>
      <c r="N429" s="3">
        <v>0</v>
      </c>
    </row>
    <row r="430" spans="1:14" ht="11.25">
      <c r="A430" s="3">
        <v>428</v>
      </c>
      <c r="B430" s="3"/>
      <c r="C430" s="3"/>
      <c r="D430" s="3"/>
      <c r="E430" s="3"/>
      <c r="F430" s="3"/>
      <c r="G430" s="3"/>
      <c r="H430" s="3"/>
      <c r="I430" s="3">
        <f>SUM(I411:I429)</f>
        <v>5994</v>
      </c>
      <c r="J430" s="3">
        <f>SUM(J411:J429)</f>
        <v>4312</v>
      </c>
      <c r="K430" s="3">
        <f>SUM(K411:K429)</f>
        <v>208</v>
      </c>
      <c r="L430" s="3">
        <f>I430/7088</f>
        <v>0.8456546275395034</v>
      </c>
      <c r="M430" s="3">
        <f>J430/7088</f>
        <v>0.608352144469526</v>
      </c>
      <c r="N430" s="3">
        <f>K430/7088</f>
        <v>0.029345372460496615</v>
      </c>
    </row>
    <row r="431" spans="1:14" ht="11.25">
      <c r="A431" s="3">
        <v>429</v>
      </c>
      <c r="B431" s="3" t="s">
        <v>14</v>
      </c>
      <c r="C431" s="3" t="s">
        <v>16</v>
      </c>
      <c r="D431" s="3" t="s">
        <v>21</v>
      </c>
      <c r="E431" s="3">
        <v>4</v>
      </c>
      <c r="F431" s="3">
        <v>4</v>
      </c>
      <c r="G431" s="3">
        <v>1</v>
      </c>
      <c r="H431" s="3">
        <v>1</v>
      </c>
      <c r="I431" s="3">
        <v>1271</v>
      </c>
      <c r="J431" s="3">
        <v>1596</v>
      </c>
      <c r="K431" s="3">
        <v>1084</v>
      </c>
      <c r="L431" s="3">
        <v>0.852871754523997</v>
      </c>
      <c r="M431" s="3">
        <v>0.679197994987469</v>
      </c>
      <c r="N431" s="3">
        <v>0.607964105440269</v>
      </c>
    </row>
    <row r="432" spans="1:14" ht="11.25">
      <c r="A432" s="3">
        <v>430</v>
      </c>
      <c r="B432" s="3" t="s">
        <v>14</v>
      </c>
      <c r="C432" s="3" t="s">
        <v>16</v>
      </c>
      <c r="D432" s="3" t="s">
        <v>21</v>
      </c>
      <c r="E432" s="3">
        <v>4</v>
      </c>
      <c r="F432" s="3">
        <v>4</v>
      </c>
      <c r="G432" s="3">
        <v>2</v>
      </c>
      <c r="H432" s="3">
        <v>2</v>
      </c>
      <c r="I432" s="3">
        <v>806</v>
      </c>
      <c r="J432" s="3">
        <v>1037</v>
      </c>
      <c r="K432" s="3">
        <v>576</v>
      </c>
      <c r="L432" s="3">
        <v>0.714640198511166</v>
      </c>
      <c r="M432" s="3">
        <v>0.555448408871745</v>
      </c>
      <c r="N432" s="3">
        <v>0.454617205998421</v>
      </c>
    </row>
    <row r="433" spans="1:14" ht="11.25">
      <c r="A433" s="3">
        <v>431</v>
      </c>
      <c r="B433" s="3" t="s">
        <v>14</v>
      </c>
      <c r="C433" s="3" t="s">
        <v>16</v>
      </c>
      <c r="D433" s="3" t="s">
        <v>21</v>
      </c>
      <c r="E433" s="3">
        <v>4</v>
      </c>
      <c r="F433" s="3">
        <v>4</v>
      </c>
      <c r="G433" s="3">
        <v>3</v>
      </c>
      <c r="H433" s="3">
        <v>3</v>
      </c>
      <c r="I433" s="3">
        <v>596</v>
      </c>
      <c r="J433" s="3">
        <v>489</v>
      </c>
      <c r="K433" s="3">
        <v>0</v>
      </c>
      <c r="L433" s="3">
        <v>0</v>
      </c>
      <c r="M433" s="3">
        <v>0</v>
      </c>
      <c r="N433" s="3">
        <v>0</v>
      </c>
    </row>
    <row r="434" spans="1:14" ht="11.25">
      <c r="A434" s="3">
        <v>432</v>
      </c>
      <c r="B434" s="3" t="s">
        <v>14</v>
      </c>
      <c r="C434" s="3" t="s">
        <v>16</v>
      </c>
      <c r="D434" s="3" t="s">
        <v>21</v>
      </c>
      <c r="E434" s="3">
        <v>4</v>
      </c>
      <c r="F434" s="3">
        <v>4</v>
      </c>
      <c r="G434" s="3">
        <v>4</v>
      </c>
      <c r="H434" s="3">
        <v>4</v>
      </c>
      <c r="I434" s="3">
        <v>537</v>
      </c>
      <c r="J434" s="3">
        <v>450</v>
      </c>
      <c r="K434" s="3">
        <v>0</v>
      </c>
      <c r="L434" s="3">
        <v>0</v>
      </c>
      <c r="M434" s="3">
        <v>0</v>
      </c>
      <c r="N434" s="3">
        <v>0</v>
      </c>
    </row>
    <row r="435" spans="1:14" ht="11.25">
      <c r="A435" s="3">
        <v>433</v>
      </c>
      <c r="B435" s="3" t="s">
        <v>14</v>
      </c>
      <c r="C435" s="3" t="s">
        <v>16</v>
      </c>
      <c r="D435" s="3" t="s">
        <v>21</v>
      </c>
      <c r="E435" s="3">
        <v>4</v>
      </c>
      <c r="F435" s="3">
        <v>4</v>
      </c>
      <c r="G435" s="3">
        <v>5</v>
      </c>
      <c r="H435" s="3">
        <v>5</v>
      </c>
      <c r="I435" s="3">
        <v>398</v>
      </c>
      <c r="J435" s="3">
        <v>332</v>
      </c>
      <c r="K435" s="3">
        <v>102</v>
      </c>
      <c r="L435" s="3">
        <v>0.256281407035176</v>
      </c>
      <c r="M435" s="3">
        <v>0.307228915662651</v>
      </c>
      <c r="N435" s="3">
        <v>0.162420382165605</v>
      </c>
    </row>
    <row r="436" spans="1:14" ht="11.25">
      <c r="A436" s="3">
        <v>434</v>
      </c>
      <c r="B436" s="3" t="s">
        <v>14</v>
      </c>
      <c r="C436" s="3" t="s">
        <v>16</v>
      </c>
      <c r="D436" s="3" t="s">
        <v>21</v>
      </c>
      <c r="E436" s="3">
        <v>4</v>
      </c>
      <c r="F436" s="3">
        <v>4</v>
      </c>
      <c r="G436" s="3">
        <v>6</v>
      </c>
      <c r="H436" s="3">
        <v>6</v>
      </c>
      <c r="I436" s="3">
        <v>280</v>
      </c>
      <c r="J436" s="3">
        <v>232</v>
      </c>
      <c r="K436" s="3">
        <v>8</v>
      </c>
      <c r="L436" s="3">
        <v>0.0285714285714286</v>
      </c>
      <c r="M436" s="3">
        <v>0.0344827586206897</v>
      </c>
      <c r="N436" s="3">
        <v>0.0158730158730159</v>
      </c>
    </row>
    <row r="437" spans="1:14" ht="11.25">
      <c r="A437" s="3">
        <v>435</v>
      </c>
      <c r="B437" s="3" t="s">
        <v>14</v>
      </c>
      <c r="C437" s="3" t="s">
        <v>16</v>
      </c>
      <c r="D437" s="3" t="s">
        <v>21</v>
      </c>
      <c r="E437" s="3">
        <v>4</v>
      </c>
      <c r="F437" s="3">
        <v>4</v>
      </c>
      <c r="G437" s="3">
        <v>7</v>
      </c>
      <c r="H437" s="3">
        <v>7</v>
      </c>
      <c r="I437" s="3">
        <v>256</v>
      </c>
      <c r="J437" s="3">
        <v>222</v>
      </c>
      <c r="K437" s="3">
        <v>8</v>
      </c>
      <c r="L437" s="3">
        <v>0.03125</v>
      </c>
      <c r="M437" s="3">
        <v>0.036036036036036</v>
      </c>
      <c r="N437" s="3">
        <v>0.0170212765957447</v>
      </c>
    </row>
    <row r="438" spans="1:14" ht="11.25">
      <c r="A438" s="3">
        <v>436</v>
      </c>
      <c r="B438" s="3" t="s">
        <v>14</v>
      </c>
      <c r="C438" s="3" t="s">
        <v>16</v>
      </c>
      <c r="D438" s="3" t="s">
        <v>21</v>
      </c>
      <c r="E438" s="3">
        <v>4</v>
      </c>
      <c r="F438" s="3">
        <v>4</v>
      </c>
      <c r="G438" s="3">
        <v>8</v>
      </c>
      <c r="H438" s="3">
        <v>8</v>
      </c>
      <c r="I438" s="3">
        <v>224</v>
      </c>
      <c r="J438" s="3">
        <v>184</v>
      </c>
      <c r="K438" s="3">
        <v>36</v>
      </c>
      <c r="L438" s="3">
        <v>0.160714285714286</v>
      </c>
      <c r="M438" s="3">
        <v>0.195652173913043</v>
      </c>
      <c r="N438" s="3">
        <v>0.0967741935483871</v>
      </c>
    </row>
    <row r="439" spans="1:14" ht="11.25">
      <c r="A439" s="3">
        <v>437</v>
      </c>
      <c r="B439" s="3" t="s">
        <v>14</v>
      </c>
      <c r="C439" s="3" t="s">
        <v>16</v>
      </c>
      <c r="D439" s="3" t="s">
        <v>21</v>
      </c>
      <c r="E439" s="3">
        <v>4</v>
      </c>
      <c r="F439" s="3">
        <v>4</v>
      </c>
      <c r="G439" s="3">
        <v>9</v>
      </c>
      <c r="H439" s="3">
        <v>9</v>
      </c>
      <c r="I439" s="3">
        <v>217</v>
      </c>
      <c r="J439" s="3">
        <v>164</v>
      </c>
      <c r="K439" s="3">
        <v>48</v>
      </c>
      <c r="L439" s="3">
        <v>0.221198156682028</v>
      </c>
      <c r="M439" s="3">
        <v>0.292682926829268</v>
      </c>
      <c r="N439" s="3">
        <v>0.144144144144144</v>
      </c>
    </row>
    <row r="440" spans="1:14" ht="11.25">
      <c r="A440" s="3">
        <v>438</v>
      </c>
      <c r="B440" s="3" t="s">
        <v>14</v>
      </c>
      <c r="C440" s="3" t="s">
        <v>16</v>
      </c>
      <c r="D440" s="3" t="s">
        <v>21</v>
      </c>
      <c r="E440" s="3">
        <v>4</v>
      </c>
      <c r="F440" s="3">
        <v>4</v>
      </c>
      <c r="G440" s="3">
        <v>10</v>
      </c>
      <c r="H440" s="3">
        <v>10</v>
      </c>
      <c r="I440" s="3">
        <v>199</v>
      </c>
      <c r="J440" s="3">
        <v>148</v>
      </c>
      <c r="K440" s="3">
        <v>6</v>
      </c>
      <c r="L440" s="3">
        <v>0.0301507537688442</v>
      </c>
      <c r="M440" s="3">
        <v>0.0405405405405405</v>
      </c>
      <c r="N440" s="3">
        <v>0.0175953079178886</v>
      </c>
    </row>
    <row r="441" spans="1:14" ht="11.25">
      <c r="A441" s="3">
        <v>439</v>
      </c>
      <c r="B441" s="3" t="s">
        <v>14</v>
      </c>
      <c r="C441" s="3" t="s">
        <v>16</v>
      </c>
      <c r="D441" s="3" t="s">
        <v>21</v>
      </c>
      <c r="E441" s="3">
        <v>4</v>
      </c>
      <c r="F441" s="3">
        <v>4</v>
      </c>
      <c r="G441" s="3">
        <v>11</v>
      </c>
      <c r="H441" s="3">
        <v>11</v>
      </c>
      <c r="I441" s="3">
        <v>192</v>
      </c>
      <c r="J441" s="3">
        <v>159</v>
      </c>
      <c r="K441" s="3">
        <v>14</v>
      </c>
      <c r="L441" s="3">
        <v>0.0729166666666667</v>
      </c>
      <c r="M441" s="3">
        <v>0.0880503144654088</v>
      </c>
      <c r="N441" s="3">
        <v>0.0415430267062315</v>
      </c>
    </row>
    <row r="442" spans="1:14" ht="11.25">
      <c r="A442" s="3">
        <v>440</v>
      </c>
      <c r="B442" s="3" t="s">
        <v>14</v>
      </c>
      <c r="C442" s="3" t="s">
        <v>16</v>
      </c>
      <c r="D442" s="3" t="s">
        <v>21</v>
      </c>
      <c r="E442" s="3">
        <v>4</v>
      </c>
      <c r="F442" s="3">
        <v>4</v>
      </c>
      <c r="G442" s="3">
        <v>12</v>
      </c>
      <c r="H442" s="3">
        <v>12</v>
      </c>
      <c r="I442" s="3">
        <v>168</v>
      </c>
      <c r="J442" s="3">
        <v>121</v>
      </c>
      <c r="K442" s="3">
        <v>1</v>
      </c>
      <c r="L442" s="3">
        <v>0.00595238095238095</v>
      </c>
      <c r="M442" s="3">
        <v>0.00826446280991736</v>
      </c>
      <c r="N442" s="3">
        <v>0.00347222222222222</v>
      </c>
    </row>
    <row r="443" spans="1:14" ht="11.25">
      <c r="A443" s="3">
        <v>441</v>
      </c>
      <c r="B443" s="3" t="s">
        <v>14</v>
      </c>
      <c r="C443" s="3" t="s">
        <v>16</v>
      </c>
      <c r="D443" s="3" t="s">
        <v>21</v>
      </c>
      <c r="E443" s="3">
        <v>4</v>
      </c>
      <c r="F443" s="3">
        <v>4</v>
      </c>
      <c r="G443" s="3">
        <v>13</v>
      </c>
      <c r="H443" s="3">
        <v>13</v>
      </c>
      <c r="I443" s="3">
        <v>153</v>
      </c>
      <c r="J443" s="3">
        <v>115</v>
      </c>
      <c r="K443" s="3">
        <v>5</v>
      </c>
      <c r="L443" s="3">
        <v>0.0326797385620915</v>
      </c>
      <c r="M443" s="3">
        <v>0.0434782608695652</v>
      </c>
      <c r="N443" s="3">
        <v>0.0190114068441065</v>
      </c>
    </row>
    <row r="444" spans="1:14" ht="11.25">
      <c r="A444" s="3">
        <v>442</v>
      </c>
      <c r="B444" s="3" t="s">
        <v>14</v>
      </c>
      <c r="C444" s="3" t="s">
        <v>16</v>
      </c>
      <c r="D444" s="3" t="s">
        <v>21</v>
      </c>
      <c r="E444" s="3">
        <v>4</v>
      </c>
      <c r="F444" s="3">
        <v>4</v>
      </c>
      <c r="G444" s="3">
        <v>14</v>
      </c>
      <c r="H444" s="3">
        <v>14</v>
      </c>
      <c r="I444" s="3">
        <v>121</v>
      </c>
      <c r="J444" s="3">
        <v>124</v>
      </c>
      <c r="K444" s="3">
        <v>1</v>
      </c>
      <c r="L444" s="3">
        <v>0.00826446280991736</v>
      </c>
      <c r="M444" s="3">
        <v>0.00806451612903226</v>
      </c>
      <c r="N444" s="3">
        <v>0.00409836065573771</v>
      </c>
    </row>
    <row r="445" spans="1:14" ht="11.25">
      <c r="A445" s="3">
        <v>443</v>
      </c>
      <c r="B445" s="3" t="s">
        <v>14</v>
      </c>
      <c r="C445" s="3" t="s">
        <v>16</v>
      </c>
      <c r="D445" s="3" t="s">
        <v>21</v>
      </c>
      <c r="E445" s="3">
        <v>4</v>
      </c>
      <c r="F445" s="3">
        <v>4</v>
      </c>
      <c r="G445" s="3">
        <v>15</v>
      </c>
      <c r="H445" s="3">
        <v>15</v>
      </c>
      <c r="I445" s="3">
        <v>118</v>
      </c>
      <c r="J445" s="3">
        <v>111</v>
      </c>
      <c r="K445" s="3">
        <v>8</v>
      </c>
      <c r="L445" s="3">
        <v>0.0677966101694915</v>
      </c>
      <c r="M445" s="3">
        <v>0.0720720720720721</v>
      </c>
      <c r="N445" s="3">
        <v>0.0361990950226244</v>
      </c>
    </row>
    <row r="446" spans="1:14" ht="11.25">
      <c r="A446" s="3">
        <v>444</v>
      </c>
      <c r="B446" s="3" t="s">
        <v>14</v>
      </c>
      <c r="C446" s="3" t="s">
        <v>16</v>
      </c>
      <c r="D446" s="3" t="s">
        <v>21</v>
      </c>
      <c r="E446" s="3">
        <v>4</v>
      </c>
      <c r="F446" s="3">
        <v>4</v>
      </c>
      <c r="G446" s="3">
        <v>16</v>
      </c>
      <c r="H446" s="3">
        <v>16</v>
      </c>
      <c r="I446" s="3">
        <v>118</v>
      </c>
      <c r="J446" s="3">
        <v>117</v>
      </c>
      <c r="K446" s="3">
        <v>7</v>
      </c>
      <c r="L446" s="3">
        <v>0.0593220338983051</v>
      </c>
      <c r="M446" s="3">
        <v>0.0598290598290598</v>
      </c>
      <c r="N446" s="3">
        <v>0.0307017543859649</v>
      </c>
    </row>
    <row r="447" spans="1:14" ht="11.25">
      <c r="A447" s="3">
        <v>445</v>
      </c>
      <c r="B447" s="3"/>
      <c r="C447" s="3"/>
      <c r="D447" s="3"/>
      <c r="E447" s="3"/>
      <c r="F447" s="3"/>
      <c r="G447" s="3"/>
      <c r="H447" s="3"/>
      <c r="I447" s="3">
        <f>SUM(I431:I446)</f>
        <v>5654</v>
      </c>
      <c r="J447" s="3">
        <f>SUM(J431:J446)</f>
        <v>5601</v>
      </c>
      <c r="K447" s="3">
        <f>SUM(K431:K446)</f>
        <v>1904</v>
      </c>
      <c r="L447" s="3">
        <f>I447/7088</f>
        <v>0.797686230248307</v>
      </c>
      <c r="M447" s="3">
        <f>J447/7088</f>
        <v>0.7902088036117382</v>
      </c>
      <c r="N447" s="3">
        <f>K447/7088</f>
        <v>0.2686230248306998</v>
      </c>
    </row>
    <row r="448" spans="1:14" ht="11.25">
      <c r="A448" s="3">
        <v>446</v>
      </c>
      <c r="B448" s="3" t="s">
        <v>14</v>
      </c>
      <c r="C448" s="3" t="s">
        <v>16</v>
      </c>
      <c r="D448" s="3" t="s">
        <v>20</v>
      </c>
      <c r="E448" s="3">
        <v>4</v>
      </c>
      <c r="F448" s="3">
        <v>4</v>
      </c>
      <c r="G448" s="3">
        <v>1</v>
      </c>
      <c r="H448" s="3">
        <v>1</v>
      </c>
      <c r="I448" s="3">
        <v>1271</v>
      </c>
      <c r="J448" s="3">
        <v>1310</v>
      </c>
      <c r="K448" s="3">
        <v>849</v>
      </c>
      <c r="L448" s="3">
        <v>0.667977970102282</v>
      </c>
      <c r="M448" s="3">
        <v>0.648091603053435</v>
      </c>
      <c r="N448" s="3">
        <v>0.490184757505774</v>
      </c>
    </row>
    <row r="449" spans="1:14" ht="11.25">
      <c r="A449" s="3">
        <v>447</v>
      </c>
      <c r="B449" s="3" t="s">
        <v>14</v>
      </c>
      <c r="C449" s="3" t="s">
        <v>16</v>
      </c>
      <c r="D449" s="3" t="s">
        <v>20</v>
      </c>
      <c r="E449" s="3">
        <v>4</v>
      </c>
      <c r="F449" s="3">
        <v>4</v>
      </c>
      <c r="G449" s="3">
        <v>2</v>
      </c>
      <c r="H449" s="3">
        <v>2</v>
      </c>
      <c r="I449" s="3">
        <v>806</v>
      </c>
      <c r="J449" s="3">
        <v>963</v>
      </c>
      <c r="K449" s="3">
        <v>473</v>
      </c>
      <c r="L449" s="3">
        <v>0.586848635235732</v>
      </c>
      <c r="M449" s="3">
        <v>0.491173416407061</v>
      </c>
      <c r="N449" s="3">
        <v>0.364969135802469</v>
      </c>
    </row>
    <row r="450" spans="1:14" ht="11.25">
      <c r="A450" s="3">
        <v>448</v>
      </c>
      <c r="B450" s="3" t="s">
        <v>14</v>
      </c>
      <c r="C450" s="3" t="s">
        <v>16</v>
      </c>
      <c r="D450" s="3" t="s">
        <v>20</v>
      </c>
      <c r="E450" s="3">
        <v>4</v>
      </c>
      <c r="F450" s="3">
        <v>4</v>
      </c>
      <c r="G450" s="3">
        <v>3</v>
      </c>
      <c r="H450" s="3">
        <v>3</v>
      </c>
      <c r="I450" s="3">
        <v>596</v>
      </c>
      <c r="J450" s="3">
        <v>543</v>
      </c>
      <c r="K450" s="3">
        <v>227</v>
      </c>
      <c r="L450" s="3">
        <v>0.380872483221476</v>
      </c>
      <c r="M450" s="3">
        <v>0.41804788213628</v>
      </c>
      <c r="N450" s="3">
        <v>0.24890350877193</v>
      </c>
    </row>
    <row r="451" spans="1:14" ht="11.25">
      <c r="A451" s="3">
        <v>449</v>
      </c>
      <c r="B451" s="3" t="s">
        <v>14</v>
      </c>
      <c r="C451" s="3" t="s">
        <v>16</v>
      </c>
      <c r="D451" s="3" t="s">
        <v>20</v>
      </c>
      <c r="E451" s="3">
        <v>4</v>
      </c>
      <c r="F451" s="3">
        <v>4</v>
      </c>
      <c r="G451" s="3">
        <v>4</v>
      </c>
      <c r="H451" s="3">
        <v>4</v>
      </c>
      <c r="I451" s="3">
        <v>537</v>
      </c>
      <c r="J451" s="3">
        <v>462</v>
      </c>
      <c r="K451" s="3">
        <v>123</v>
      </c>
      <c r="L451" s="3">
        <v>0.229050279329609</v>
      </c>
      <c r="M451" s="3">
        <v>0.266233766233766</v>
      </c>
      <c r="N451" s="3">
        <v>0.14041095890411</v>
      </c>
    </row>
    <row r="452" spans="1:14" ht="11.25">
      <c r="A452" s="3">
        <v>450</v>
      </c>
      <c r="B452" s="3" t="s">
        <v>14</v>
      </c>
      <c r="C452" s="3" t="s">
        <v>16</v>
      </c>
      <c r="D452" s="3" t="s">
        <v>20</v>
      </c>
      <c r="E452" s="3">
        <v>4</v>
      </c>
      <c r="F452" s="3">
        <v>4</v>
      </c>
      <c r="G452" s="3">
        <v>5</v>
      </c>
      <c r="H452" s="3">
        <v>5</v>
      </c>
      <c r="I452" s="3">
        <v>398</v>
      </c>
      <c r="J452" s="3">
        <v>331</v>
      </c>
      <c r="K452" s="3">
        <v>15</v>
      </c>
      <c r="L452" s="3">
        <v>0.0376884422110553</v>
      </c>
      <c r="M452" s="3">
        <v>0.0453172205438066</v>
      </c>
      <c r="N452" s="3">
        <v>0.0210084033613445</v>
      </c>
    </row>
    <row r="453" spans="1:14" ht="11.25">
      <c r="A453" s="3">
        <v>451</v>
      </c>
      <c r="B453" s="3" t="s">
        <v>14</v>
      </c>
      <c r="C453" s="3" t="s">
        <v>16</v>
      </c>
      <c r="D453" s="3" t="s">
        <v>20</v>
      </c>
      <c r="E453" s="3">
        <v>4</v>
      </c>
      <c r="F453" s="3">
        <v>4</v>
      </c>
      <c r="G453" s="3">
        <v>6</v>
      </c>
      <c r="H453" s="3">
        <v>6</v>
      </c>
      <c r="I453" s="3">
        <v>280</v>
      </c>
      <c r="J453" s="3">
        <v>283</v>
      </c>
      <c r="K453" s="3">
        <v>7</v>
      </c>
      <c r="L453" s="3">
        <v>0.025</v>
      </c>
      <c r="M453" s="3">
        <v>0.0247349823321555</v>
      </c>
      <c r="N453" s="3">
        <v>0.012589928057554</v>
      </c>
    </row>
    <row r="454" spans="1:14" ht="11.25">
      <c r="A454" s="3">
        <v>452</v>
      </c>
      <c r="B454" s="3" t="s">
        <v>14</v>
      </c>
      <c r="C454" s="3" t="s">
        <v>16</v>
      </c>
      <c r="D454" s="3" t="s">
        <v>20</v>
      </c>
      <c r="E454" s="3">
        <v>4</v>
      </c>
      <c r="F454" s="3">
        <v>4</v>
      </c>
      <c r="G454" s="3">
        <v>7</v>
      </c>
      <c r="H454" s="3">
        <v>7</v>
      </c>
      <c r="I454" s="3">
        <v>256</v>
      </c>
      <c r="J454" s="3">
        <v>250</v>
      </c>
      <c r="K454" s="3">
        <v>11</v>
      </c>
      <c r="L454" s="3">
        <v>0.04296875</v>
      </c>
      <c r="M454" s="3">
        <v>0.044</v>
      </c>
      <c r="N454" s="3">
        <v>0.0222222222222222</v>
      </c>
    </row>
    <row r="455" spans="1:14" ht="11.25">
      <c r="A455" s="3">
        <v>453</v>
      </c>
      <c r="B455" s="3" t="s">
        <v>14</v>
      </c>
      <c r="C455" s="3" t="s">
        <v>16</v>
      </c>
      <c r="D455" s="3" t="s">
        <v>20</v>
      </c>
      <c r="E455" s="3">
        <v>4</v>
      </c>
      <c r="F455" s="3">
        <v>4</v>
      </c>
      <c r="G455" s="3">
        <v>8</v>
      </c>
      <c r="H455" s="3">
        <v>8</v>
      </c>
      <c r="I455" s="3">
        <v>224</v>
      </c>
      <c r="J455" s="3">
        <v>241</v>
      </c>
      <c r="K455" s="3">
        <v>10</v>
      </c>
      <c r="L455" s="3">
        <v>0.0446428571428571</v>
      </c>
      <c r="M455" s="3">
        <v>0.04149377593361</v>
      </c>
      <c r="N455" s="3">
        <v>0.021978021978022</v>
      </c>
    </row>
    <row r="456" spans="1:14" ht="11.25">
      <c r="A456" s="3">
        <v>454</v>
      </c>
      <c r="B456" s="3" t="s">
        <v>14</v>
      </c>
      <c r="C456" s="3" t="s">
        <v>16</v>
      </c>
      <c r="D456" s="3" t="s">
        <v>20</v>
      </c>
      <c r="E456" s="3">
        <v>4</v>
      </c>
      <c r="F456" s="3">
        <v>4</v>
      </c>
      <c r="G456" s="3">
        <v>9</v>
      </c>
      <c r="H456" s="3">
        <v>9</v>
      </c>
      <c r="I456" s="3">
        <v>217</v>
      </c>
      <c r="J456" s="3">
        <v>231</v>
      </c>
      <c r="K456" s="3">
        <v>16</v>
      </c>
      <c r="L456" s="3">
        <v>0.0737327188940092</v>
      </c>
      <c r="M456" s="3">
        <v>0.0692640692640693</v>
      </c>
      <c r="N456" s="3">
        <v>0.037037037037037</v>
      </c>
    </row>
    <row r="457" spans="1:14" ht="11.25">
      <c r="A457" s="3">
        <v>455</v>
      </c>
      <c r="B457" s="3" t="s">
        <v>14</v>
      </c>
      <c r="C457" s="3" t="s">
        <v>16</v>
      </c>
      <c r="D457" s="3" t="s">
        <v>20</v>
      </c>
      <c r="E457" s="3">
        <v>4</v>
      </c>
      <c r="F457" s="3">
        <v>4</v>
      </c>
      <c r="G457" s="3">
        <v>10</v>
      </c>
      <c r="H457" s="3">
        <v>10</v>
      </c>
      <c r="I457" s="3">
        <v>199</v>
      </c>
      <c r="J457" s="3">
        <v>178</v>
      </c>
      <c r="K457" s="3">
        <v>3</v>
      </c>
      <c r="L457" s="3">
        <v>0.0150753768844221</v>
      </c>
      <c r="M457" s="3">
        <v>0.0168539325842697</v>
      </c>
      <c r="N457" s="3">
        <v>0.00802139037433155</v>
      </c>
    </row>
    <row r="458" spans="1:14" ht="11.25">
      <c r="A458" s="3">
        <v>456</v>
      </c>
      <c r="B458" s="3" t="s">
        <v>14</v>
      </c>
      <c r="C458" s="3" t="s">
        <v>16</v>
      </c>
      <c r="D458" s="3" t="s">
        <v>20</v>
      </c>
      <c r="E458" s="3">
        <v>4</v>
      </c>
      <c r="F458" s="3">
        <v>4</v>
      </c>
      <c r="G458" s="3">
        <v>11</v>
      </c>
      <c r="H458" s="3">
        <v>11</v>
      </c>
      <c r="I458" s="3">
        <v>192</v>
      </c>
      <c r="J458" s="3">
        <v>155</v>
      </c>
      <c r="K458" s="3">
        <v>0</v>
      </c>
      <c r="L458" s="3">
        <v>0</v>
      </c>
      <c r="M458" s="3">
        <v>0</v>
      </c>
      <c r="N458" s="3">
        <v>0</v>
      </c>
    </row>
    <row r="459" spans="1:14" ht="11.25">
      <c r="A459" s="3">
        <v>457</v>
      </c>
      <c r="B459" s="3" t="s">
        <v>14</v>
      </c>
      <c r="C459" s="3" t="s">
        <v>16</v>
      </c>
      <c r="D459" s="3" t="s">
        <v>20</v>
      </c>
      <c r="E459" s="3">
        <v>4</v>
      </c>
      <c r="F459" s="3">
        <v>4</v>
      </c>
      <c r="G459" s="3">
        <v>12</v>
      </c>
      <c r="H459" s="3">
        <v>12</v>
      </c>
      <c r="I459" s="3">
        <v>168</v>
      </c>
      <c r="J459" s="3">
        <v>139</v>
      </c>
      <c r="K459" s="3">
        <v>2</v>
      </c>
      <c r="L459" s="3">
        <v>0.0119047619047619</v>
      </c>
      <c r="M459" s="3">
        <v>0.0143884892086331</v>
      </c>
      <c r="N459" s="3">
        <v>0.00655737704918033</v>
      </c>
    </row>
    <row r="460" spans="1:14" ht="11.25">
      <c r="A460" s="3">
        <v>458</v>
      </c>
      <c r="B460" s="3" t="s">
        <v>14</v>
      </c>
      <c r="C460" s="3" t="s">
        <v>16</v>
      </c>
      <c r="D460" s="3" t="s">
        <v>20</v>
      </c>
      <c r="E460" s="3">
        <v>4</v>
      </c>
      <c r="F460" s="3">
        <v>4</v>
      </c>
      <c r="G460" s="3">
        <v>13</v>
      </c>
      <c r="H460" s="3">
        <v>13</v>
      </c>
      <c r="I460" s="3">
        <v>153</v>
      </c>
      <c r="J460" s="3">
        <v>149</v>
      </c>
      <c r="K460" s="3">
        <v>6</v>
      </c>
      <c r="L460" s="3">
        <v>0.0392156862745098</v>
      </c>
      <c r="M460" s="3">
        <v>0.0402684563758389</v>
      </c>
      <c r="N460" s="3">
        <v>0.0202702702702703</v>
      </c>
    </row>
    <row r="461" spans="1:14" ht="11.25">
      <c r="A461" s="3">
        <v>459</v>
      </c>
      <c r="B461" s="3" t="s">
        <v>14</v>
      </c>
      <c r="C461" s="3" t="s">
        <v>16</v>
      </c>
      <c r="D461" s="3" t="s">
        <v>20</v>
      </c>
      <c r="E461" s="3">
        <v>4</v>
      </c>
      <c r="F461" s="3">
        <v>4</v>
      </c>
      <c r="G461" s="3">
        <v>14</v>
      </c>
      <c r="H461" s="3">
        <v>14</v>
      </c>
      <c r="I461" s="3">
        <v>121</v>
      </c>
      <c r="J461" s="3">
        <v>152</v>
      </c>
      <c r="K461" s="3">
        <v>4</v>
      </c>
      <c r="L461" s="3">
        <v>0.0330578512396694</v>
      </c>
      <c r="M461" s="3">
        <v>0.0263157894736842</v>
      </c>
      <c r="N461" s="3">
        <v>0.0148698884758364</v>
      </c>
    </row>
    <row r="462" spans="1:14" ht="11.25">
      <c r="A462" s="3">
        <v>460</v>
      </c>
      <c r="B462" s="3" t="s">
        <v>14</v>
      </c>
      <c r="C462" s="3" t="s">
        <v>16</v>
      </c>
      <c r="D462" s="3" t="s">
        <v>20</v>
      </c>
      <c r="E462" s="3">
        <v>4</v>
      </c>
      <c r="F462" s="3">
        <v>4</v>
      </c>
      <c r="G462" s="3">
        <v>15</v>
      </c>
      <c r="H462" s="3">
        <v>15</v>
      </c>
      <c r="I462" s="3">
        <v>118</v>
      </c>
      <c r="J462" s="3">
        <v>129</v>
      </c>
      <c r="K462" s="3">
        <v>1</v>
      </c>
      <c r="L462" s="3">
        <v>0.00847457627118644</v>
      </c>
      <c r="M462" s="3">
        <v>0.00775193798449612</v>
      </c>
      <c r="N462" s="3">
        <v>0.0040650406504065</v>
      </c>
    </row>
    <row r="463" spans="1:14" ht="11.25">
      <c r="A463" s="3">
        <v>461</v>
      </c>
      <c r="B463" s="3" t="s">
        <v>14</v>
      </c>
      <c r="C463" s="3" t="s">
        <v>16</v>
      </c>
      <c r="D463" s="3" t="s">
        <v>20</v>
      </c>
      <c r="E463" s="3">
        <v>4</v>
      </c>
      <c r="F463" s="3">
        <v>4</v>
      </c>
      <c r="G463" s="3">
        <v>16</v>
      </c>
      <c r="H463" s="3">
        <v>16</v>
      </c>
      <c r="I463" s="3">
        <v>118</v>
      </c>
      <c r="J463" s="3">
        <v>122</v>
      </c>
      <c r="K463" s="3">
        <v>1</v>
      </c>
      <c r="L463" s="3">
        <v>0.00847457627118644</v>
      </c>
      <c r="M463" s="3">
        <v>0.00819672131147541</v>
      </c>
      <c r="N463" s="3">
        <v>0.00418410041841004</v>
      </c>
    </row>
    <row r="464" spans="1:14" ht="11.25">
      <c r="A464" s="3">
        <v>462</v>
      </c>
      <c r="B464" s="3" t="s">
        <v>14</v>
      </c>
      <c r="C464" s="3" t="s">
        <v>16</v>
      </c>
      <c r="D464" s="3" t="s">
        <v>20</v>
      </c>
      <c r="E464" s="3">
        <v>4</v>
      </c>
      <c r="F464" s="3">
        <v>4</v>
      </c>
      <c r="G464" s="3">
        <v>17</v>
      </c>
      <c r="H464" s="3">
        <v>17</v>
      </c>
      <c r="I464" s="3">
        <v>126</v>
      </c>
      <c r="J464" s="3">
        <v>103</v>
      </c>
      <c r="K464" s="3">
        <v>3</v>
      </c>
      <c r="L464" s="3">
        <v>0.0238095238095238</v>
      </c>
      <c r="M464" s="3">
        <v>0.029126213592233</v>
      </c>
      <c r="N464" s="3">
        <v>0.0132743362831858</v>
      </c>
    </row>
    <row r="465" spans="1:14" ht="11.25">
      <c r="A465" s="3">
        <v>463</v>
      </c>
      <c r="B465" s="3"/>
      <c r="C465" s="3"/>
      <c r="D465" s="3"/>
      <c r="E465" s="3"/>
      <c r="F465" s="3"/>
      <c r="G465" s="3"/>
      <c r="H465" s="3"/>
      <c r="I465" s="3">
        <f>SUM(I448:I464)</f>
        <v>5780</v>
      </c>
      <c r="J465" s="3">
        <f>SUM(J448:J464)</f>
        <v>5741</v>
      </c>
      <c r="K465" s="3">
        <f>SUM(K448:K464)</f>
        <v>1751</v>
      </c>
      <c r="L465" s="3">
        <f>I465/7088</f>
        <v>0.8154627539503386</v>
      </c>
      <c r="M465" s="3">
        <f>J465/7088</f>
        <v>0.8099604966139955</v>
      </c>
      <c r="N465" s="3">
        <f>K465/7088</f>
        <v>0.2470372460496614</v>
      </c>
    </row>
    <row r="466" spans="1:14" ht="11.25">
      <c r="A466" s="3">
        <v>464</v>
      </c>
      <c r="B466" s="3" t="s">
        <v>14</v>
      </c>
      <c r="C466" s="3" t="s">
        <v>16</v>
      </c>
      <c r="D466" s="3" t="s">
        <v>19</v>
      </c>
      <c r="E466" s="3">
        <v>4</v>
      </c>
      <c r="F466" s="3">
        <v>4</v>
      </c>
      <c r="G466" s="3">
        <v>1</v>
      </c>
      <c r="H466" s="3">
        <v>1</v>
      </c>
      <c r="I466" s="3">
        <v>1271</v>
      </c>
      <c r="J466" s="3">
        <v>542</v>
      </c>
      <c r="K466" s="3">
        <v>12</v>
      </c>
      <c r="L466" s="3">
        <v>0.00944138473642801</v>
      </c>
      <c r="M466" s="3">
        <v>0.022140221402214</v>
      </c>
      <c r="N466" s="3">
        <v>0.00666296501943365</v>
      </c>
    </row>
    <row r="467" spans="1:14" ht="11.25">
      <c r="A467" s="3">
        <v>465</v>
      </c>
      <c r="B467" s="3" t="s">
        <v>14</v>
      </c>
      <c r="C467" s="3" t="s">
        <v>16</v>
      </c>
      <c r="D467" s="3" t="s">
        <v>19</v>
      </c>
      <c r="E467" s="3">
        <v>4</v>
      </c>
      <c r="F467" s="3">
        <v>4</v>
      </c>
      <c r="G467" s="3">
        <v>2</v>
      </c>
      <c r="H467" s="3">
        <v>2</v>
      </c>
      <c r="I467" s="3">
        <v>806</v>
      </c>
      <c r="J467" s="3">
        <v>580</v>
      </c>
      <c r="K467" s="3">
        <v>16</v>
      </c>
      <c r="L467" s="3">
        <v>0.0198511166253102</v>
      </c>
      <c r="M467" s="3">
        <v>0.0275862068965517</v>
      </c>
      <c r="N467" s="3">
        <v>0.0116788321167883</v>
      </c>
    </row>
    <row r="468" spans="1:14" ht="11.25">
      <c r="A468" s="3">
        <v>466</v>
      </c>
      <c r="B468" s="3" t="s">
        <v>14</v>
      </c>
      <c r="C468" s="3" t="s">
        <v>16</v>
      </c>
      <c r="D468" s="3" t="s">
        <v>19</v>
      </c>
      <c r="E468" s="3">
        <v>4</v>
      </c>
      <c r="F468" s="3">
        <v>4</v>
      </c>
      <c r="G468" s="3">
        <v>3</v>
      </c>
      <c r="H468" s="3">
        <v>3</v>
      </c>
      <c r="I468" s="3">
        <v>596</v>
      </c>
      <c r="J468" s="3">
        <v>584</v>
      </c>
      <c r="K468" s="3">
        <v>48</v>
      </c>
      <c r="L468" s="3">
        <v>0.0805369127516778</v>
      </c>
      <c r="M468" s="3">
        <v>0.0821917808219178</v>
      </c>
      <c r="N468" s="3">
        <v>0.0424028268551237</v>
      </c>
    </row>
    <row r="469" spans="1:14" ht="11.25">
      <c r="A469" s="3">
        <v>467</v>
      </c>
      <c r="B469" s="3" t="s">
        <v>14</v>
      </c>
      <c r="C469" s="3" t="s">
        <v>16</v>
      </c>
      <c r="D469" s="3" t="s">
        <v>19</v>
      </c>
      <c r="E469" s="3">
        <v>4</v>
      </c>
      <c r="F469" s="3">
        <v>4</v>
      </c>
      <c r="G469" s="3">
        <v>4</v>
      </c>
      <c r="H469" s="3">
        <v>4</v>
      </c>
      <c r="I469" s="3">
        <v>537</v>
      </c>
      <c r="J469" s="3">
        <v>502</v>
      </c>
      <c r="K469" s="3">
        <v>57</v>
      </c>
      <c r="L469" s="3">
        <v>0.106145251396648</v>
      </c>
      <c r="M469" s="3">
        <v>0.113545816733068</v>
      </c>
      <c r="N469" s="3">
        <v>0.0580448065173116</v>
      </c>
    </row>
    <row r="470" spans="1:14" ht="11.25">
      <c r="A470" s="3">
        <v>468</v>
      </c>
      <c r="B470" s="3" t="s">
        <v>14</v>
      </c>
      <c r="C470" s="3" t="s">
        <v>16</v>
      </c>
      <c r="D470" s="3" t="s">
        <v>19</v>
      </c>
      <c r="E470" s="3">
        <v>4</v>
      </c>
      <c r="F470" s="3">
        <v>4</v>
      </c>
      <c r="G470" s="3">
        <v>5</v>
      </c>
      <c r="H470" s="3">
        <v>5</v>
      </c>
      <c r="I470" s="3">
        <v>398</v>
      </c>
      <c r="J470" s="3">
        <v>478</v>
      </c>
      <c r="K470" s="3">
        <v>11</v>
      </c>
      <c r="L470" s="3">
        <v>0.0276381909547739</v>
      </c>
      <c r="M470" s="3">
        <v>0.0230125523012552</v>
      </c>
      <c r="N470" s="3">
        <v>0.0127167630057803</v>
      </c>
    </row>
    <row r="471" spans="1:14" ht="11.25">
      <c r="A471" s="3">
        <v>469</v>
      </c>
      <c r="B471" s="3" t="s">
        <v>14</v>
      </c>
      <c r="C471" s="3" t="s">
        <v>16</v>
      </c>
      <c r="D471" s="3" t="s">
        <v>19</v>
      </c>
      <c r="E471" s="3">
        <v>4</v>
      </c>
      <c r="F471" s="3">
        <v>4</v>
      </c>
      <c r="G471" s="3">
        <v>6</v>
      </c>
      <c r="H471" s="3">
        <v>6</v>
      </c>
      <c r="I471" s="3">
        <v>280</v>
      </c>
      <c r="J471" s="3">
        <v>460</v>
      </c>
      <c r="K471" s="3">
        <v>17</v>
      </c>
      <c r="L471" s="3">
        <v>0.0607142857142857</v>
      </c>
      <c r="M471" s="3">
        <v>0.0369565217391304</v>
      </c>
      <c r="N471" s="3">
        <v>0.0235131396957123</v>
      </c>
    </row>
    <row r="472" spans="1:14" ht="11.25">
      <c r="A472" s="3">
        <v>470</v>
      </c>
      <c r="B472" s="3" t="s">
        <v>14</v>
      </c>
      <c r="C472" s="3" t="s">
        <v>16</v>
      </c>
      <c r="D472" s="3" t="s">
        <v>19</v>
      </c>
      <c r="E472" s="3">
        <v>4</v>
      </c>
      <c r="F472" s="3">
        <v>4</v>
      </c>
      <c r="G472" s="3">
        <v>7</v>
      </c>
      <c r="H472" s="3">
        <v>7</v>
      </c>
      <c r="I472" s="3">
        <v>256</v>
      </c>
      <c r="J472" s="3">
        <v>367</v>
      </c>
      <c r="K472" s="3">
        <v>20</v>
      </c>
      <c r="L472" s="3">
        <v>0.078125</v>
      </c>
      <c r="M472" s="3">
        <v>0.0544959128065395</v>
      </c>
      <c r="N472" s="3">
        <v>0.033167495854063</v>
      </c>
    </row>
    <row r="473" spans="1:14" ht="11.25">
      <c r="A473" s="3">
        <v>471</v>
      </c>
      <c r="B473" s="3" t="s">
        <v>14</v>
      </c>
      <c r="C473" s="3" t="s">
        <v>16</v>
      </c>
      <c r="D473" s="3" t="s">
        <v>19</v>
      </c>
      <c r="E473" s="3">
        <v>4</v>
      </c>
      <c r="F473" s="3">
        <v>4</v>
      </c>
      <c r="G473" s="3">
        <v>8</v>
      </c>
      <c r="H473" s="3">
        <v>8</v>
      </c>
      <c r="I473" s="3">
        <v>224</v>
      </c>
      <c r="J473" s="3">
        <v>346</v>
      </c>
      <c r="K473" s="3">
        <v>24</v>
      </c>
      <c r="L473" s="3">
        <v>0.107142857142857</v>
      </c>
      <c r="M473" s="3">
        <v>0.069364161849711</v>
      </c>
      <c r="N473" s="3">
        <v>0.043956043956044</v>
      </c>
    </row>
    <row r="474" spans="1:14" ht="11.25">
      <c r="A474" s="3">
        <v>472</v>
      </c>
      <c r="B474" s="3" t="s">
        <v>14</v>
      </c>
      <c r="C474" s="3" t="s">
        <v>16</v>
      </c>
      <c r="D474" s="3" t="s">
        <v>19</v>
      </c>
      <c r="E474" s="3">
        <v>4</v>
      </c>
      <c r="F474" s="3">
        <v>4</v>
      </c>
      <c r="G474" s="3">
        <v>9</v>
      </c>
      <c r="H474" s="3">
        <v>9</v>
      </c>
      <c r="I474" s="3">
        <v>217</v>
      </c>
      <c r="J474" s="3">
        <v>332</v>
      </c>
      <c r="K474" s="3">
        <v>3</v>
      </c>
      <c r="L474" s="3">
        <v>0.0138248847926267</v>
      </c>
      <c r="M474" s="3">
        <v>0.00903614457831325</v>
      </c>
      <c r="N474" s="3">
        <v>0.00549450549450549</v>
      </c>
    </row>
    <row r="475" spans="1:14" ht="11.25">
      <c r="A475" s="3">
        <v>473</v>
      </c>
      <c r="B475" s="3" t="s">
        <v>14</v>
      </c>
      <c r="C475" s="3" t="s">
        <v>16</v>
      </c>
      <c r="D475" s="3" t="s">
        <v>19</v>
      </c>
      <c r="E475" s="3">
        <v>4</v>
      </c>
      <c r="F475" s="3">
        <v>4</v>
      </c>
      <c r="G475" s="3">
        <v>10</v>
      </c>
      <c r="H475" s="3">
        <v>10</v>
      </c>
      <c r="I475" s="3">
        <v>199</v>
      </c>
      <c r="J475" s="3">
        <v>308</v>
      </c>
      <c r="K475" s="3">
        <v>9</v>
      </c>
      <c r="L475" s="3">
        <v>0.0452261306532663</v>
      </c>
      <c r="M475" s="3">
        <v>0.0292207792207792</v>
      </c>
      <c r="N475" s="3">
        <v>0.0180722891566265</v>
      </c>
    </row>
    <row r="476" spans="1:14" ht="11.25">
      <c r="A476" s="3">
        <v>474</v>
      </c>
      <c r="B476" s="3" t="s">
        <v>14</v>
      </c>
      <c r="C476" s="3" t="s">
        <v>16</v>
      </c>
      <c r="D476" s="3" t="s">
        <v>19</v>
      </c>
      <c r="E476" s="3">
        <v>4</v>
      </c>
      <c r="F476" s="3">
        <v>4</v>
      </c>
      <c r="G476" s="3">
        <v>11</v>
      </c>
      <c r="H476" s="3">
        <v>11</v>
      </c>
      <c r="I476" s="3">
        <v>192</v>
      </c>
      <c r="J476" s="3">
        <v>253</v>
      </c>
      <c r="K476" s="3">
        <v>8</v>
      </c>
      <c r="L476" s="3">
        <v>0.0416666666666667</v>
      </c>
      <c r="M476" s="3">
        <v>0.0316205533596838</v>
      </c>
      <c r="N476" s="3">
        <v>0.0183066361556064</v>
      </c>
    </row>
    <row r="477" spans="1:14" ht="11.25">
      <c r="A477" s="3">
        <v>475</v>
      </c>
      <c r="B477" s="3" t="s">
        <v>14</v>
      </c>
      <c r="C477" s="3" t="s">
        <v>16</v>
      </c>
      <c r="D477" s="3" t="s">
        <v>19</v>
      </c>
      <c r="E477" s="3">
        <v>4</v>
      </c>
      <c r="F477" s="3">
        <v>4</v>
      </c>
      <c r="G477" s="3">
        <v>12</v>
      </c>
      <c r="H477" s="3">
        <v>12</v>
      </c>
      <c r="I477" s="3">
        <v>168</v>
      </c>
      <c r="J477" s="3">
        <v>230</v>
      </c>
      <c r="K477" s="3">
        <v>4</v>
      </c>
      <c r="L477" s="3">
        <v>0.0238095238095238</v>
      </c>
      <c r="M477" s="3">
        <v>0.0173913043478261</v>
      </c>
      <c r="N477" s="3">
        <v>0.0101522842639594</v>
      </c>
    </row>
    <row r="478" spans="1:14" ht="11.25">
      <c r="A478" s="3">
        <v>476</v>
      </c>
      <c r="B478" s="3" t="s">
        <v>14</v>
      </c>
      <c r="C478" s="3" t="s">
        <v>16</v>
      </c>
      <c r="D478" s="3" t="s">
        <v>19</v>
      </c>
      <c r="E478" s="3">
        <v>4</v>
      </c>
      <c r="F478" s="3">
        <v>4</v>
      </c>
      <c r="G478" s="3">
        <v>13</v>
      </c>
      <c r="H478" s="3">
        <v>13</v>
      </c>
      <c r="I478" s="3">
        <v>153</v>
      </c>
      <c r="J478" s="3">
        <v>236</v>
      </c>
      <c r="K478" s="3">
        <v>9</v>
      </c>
      <c r="L478" s="3">
        <v>0.0588235294117647</v>
      </c>
      <c r="M478" s="3">
        <v>0.038135593220339</v>
      </c>
      <c r="N478" s="3">
        <v>0.0236842105263158</v>
      </c>
    </row>
    <row r="479" spans="1:14" ht="11.25">
      <c r="A479" s="3">
        <v>477</v>
      </c>
      <c r="B479" s="3" t="s">
        <v>14</v>
      </c>
      <c r="C479" s="3" t="s">
        <v>16</v>
      </c>
      <c r="D479" s="3" t="s">
        <v>19</v>
      </c>
      <c r="E479" s="3">
        <v>4</v>
      </c>
      <c r="F479" s="3">
        <v>4</v>
      </c>
      <c r="G479" s="3">
        <v>14</v>
      </c>
      <c r="H479" s="3">
        <v>14</v>
      </c>
      <c r="I479" s="3">
        <v>121</v>
      </c>
      <c r="J479" s="3">
        <v>216</v>
      </c>
      <c r="K479" s="3">
        <v>4</v>
      </c>
      <c r="L479" s="3">
        <v>0.0330578512396694</v>
      </c>
      <c r="M479" s="3">
        <v>0.0185185185185185</v>
      </c>
      <c r="N479" s="3">
        <v>0.012012012012012</v>
      </c>
    </row>
    <row r="480" spans="1:14" ht="11.25">
      <c r="A480" s="3">
        <v>478</v>
      </c>
      <c r="B480" s="3" t="s">
        <v>14</v>
      </c>
      <c r="C480" s="3" t="s">
        <v>16</v>
      </c>
      <c r="D480" s="3" t="s">
        <v>19</v>
      </c>
      <c r="E480" s="3">
        <v>4</v>
      </c>
      <c r="F480" s="3">
        <v>4</v>
      </c>
      <c r="G480" s="3">
        <v>15</v>
      </c>
      <c r="H480" s="3">
        <v>15</v>
      </c>
      <c r="I480" s="3">
        <v>118</v>
      </c>
      <c r="J480" s="3">
        <v>190</v>
      </c>
      <c r="K480" s="3">
        <v>11</v>
      </c>
      <c r="L480" s="3">
        <v>0.0932203389830508</v>
      </c>
      <c r="M480" s="3">
        <v>0.0578947368421053</v>
      </c>
      <c r="N480" s="3">
        <v>0.037037037037037</v>
      </c>
    </row>
    <row r="481" spans="1:14" ht="11.25">
      <c r="A481" s="3">
        <v>479</v>
      </c>
      <c r="B481" s="3" t="s">
        <v>14</v>
      </c>
      <c r="C481" s="3" t="s">
        <v>16</v>
      </c>
      <c r="D481" s="3" t="s">
        <v>19</v>
      </c>
      <c r="E481" s="3">
        <v>4</v>
      </c>
      <c r="F481" s="3">
        <v>4</v>
      </c>
      <c r="G481" s="3">
        <v>16</v>
      </c>
      <c r="H481" s="3">
        <v>16</v>
      </c>
      <c r="I481" s="3">
        <v>118</v>
      </c>
      <c r="J481" s="3">
        <v>167</v>
      </c>
      <c r="K481" s="3">
        <v>8</v>
      </c>
      <c r="L481" s="3">
        <v>0.0677966101694915</v>
      </c>
      <c r="M481" s="3">
        <v>0.0479041916167665</v>
      </c>
      <c r="N481" s="3">
        <v>0.0288808664259928</v>
      </c>
    </row>
    <row r="482" spans="1:14" ht="11.25">
      <c r="A482" s="3">
        <v>480</v>
      </c>
      <c r="B482" s="3" t="s">
        <v>14</v>
      </c>
      <c r="C482" s="3" t="s">
        <v>16</v>
      </c>
      <c r="D482" s="3" t="s">
        <v>19</v>
      </c>
      <c r="E482" s="3">
        <v>4</v>
      </c>
      <c r="F482" s="3">
        <v>4</v>
      </c>
      <c r="G482" s="3">
        <v>17</v>
      </c>
      <c r="H482" s="3">
        <v>17</v>
      </c>
      <c r="I482" s="3">
        <v>126</v>
      </c>
      <c r="J482" s="3">
        <v>138</v>
      </c>
      <c r="K482" s="3">
        <v>3</v>
      </c>
      <c r="L482" s="3">
        <v>0.0238095238095238</v>
      </c>
      <c r="M482" s="3">
        <v>0.0217391304347826</v>
      </c>
      <c r="N482" s="3">
        <v>0.0114942528735632</v>
      </c>
    </row>
    <row r="483" spans="1:14" ht="11.25">
      <c r="A483" s="3">
        <v>481</v>
      </c>
      <c r="B483" s="3" t="s">
        <v>14</v>
      </c>
      <c r="C483" s="3" t="s">
        <v>16</v>
      </c>
      <c r="D483" s="3" t="s">
        <v>19</v>
      </c>
      <c r="E483" s="3">
        <v>4</v>
      </c>
      <c r="F483" s="3">
        <v>4</v>
      </c>
      <c r="G483" s="3">
        <v>18</v>
      </c>
      <c r="H483" s="3">
        <v>18</v>
      </c>
      <c r="I483" s="3">
        <v>105</v>
      </c>
      <c r="J483" s="3">
        <v>121</v>
      </c>
      <c r="K483" s="3">
        <v>5</v>
      </c>
      <c r="L483" s="3">
        <v>0.0476190476190476</v>
      </c>
      <c r="M483" s="3">
        <v>0.0413223140495868</v>
      </c>
      <c r="N483" s="3">
        <v>0.0226244343891403</v>
      </c>
    </row>
    <row r="484" spans="1:14" ht="11.25">
      <c r="A484" s="3">
        <v>482</v>
      </c>
      <c r="B484" s="3" t="s">
        <v>14</v>
      </c>
      <c r="C484" s="3" t="s">
        <v>16</v>
      </c>
      <c r="D484" s="3" t="s">
        <v>19</v>
      </c>
      <c r="E484" s="3">
        <v>4</v>
      </c>
      <c r="F484" s="3">
        <v>4</v>
      </c>
      <c r="G484" s="3">
        <v>19</v>
      </c>
      <c r="H484" s="3">
        <v>19</v>
      </c>
      <c r="I484" s="3">
        <v>109</v>
      </c>
      <c r="J484" s="3">
        <v>121</v>
      </c>
      <c r="K484" s="3">
        <v>1</v>
      </c>
      <c r="L484" s="3">
        <v>0.00917431192660551</v>
      </c>
      <c r="M484" s="3">
        <v>0.00826446280991736</v>
      </c>
      <c r="N484" s="3">
        <v>0.00436681222707424</v>
      </c>
    </row>
    <row r="485" spans="1:14" ht="11.25">
      <c r="A485" s="3">
        <v>483</v>
      </c>
      <c r="B485" s="3"/>
      <c r="C485" s="3"/>
      <c r="D485" s="3"/>
      <c r="E485" s="3"/>
      <c r="F485" s="3"/>
      <c r="G485" s="3"/>
      <c r="H485" s="3"/>
      <c r="I485" s="3">
        <f>SUM(I466:I484)</f>
        <v>5994</v>
      </c>
      <c r="J485" s="3">
        <f>SUM(J466:J484)</f>
        <v>6171</v>
      </c>
      <c r="K485" s="3">
        <f>SUM(K466:K484)</f>
        <v>270</v>
      </c>
      <c r="L485" s="3">
        <f>I485/7088</f>
        <v>0.8456546275395034</v>
      </c>
      <c r="M485" s="3">
        <f>J485/7088</f>
        <v>0.8706264108352144</v>
      </c>
      <c r="N485" s="3">
        <f>K485/7088</f>
        <v>0.03809255079006772</v>
      </c>
    </row>
    <row r="486" spans="1:14" ht="11.25">
      <c r="A486" s="3">
        <v>484</v>
      </c>
      <c r="B486" s="3" t="s">
        <v>14</v>
      </c>
      <c r="C486" s="3" t="s">
        <v>16</v>
      </c>
      <c r="D486" s="3" t="s">
        <v>18</v>
      </c>
      <c r="E486" s="3">
        <v>4</v>
      </c>
      <c r="F486" s="3">
        <v>4</v>
      </c>
      <c r="G486" s="3">
        <v>1</v>
      </c>
      <c r="H486" s="3">
        <v>1</v>
      </c>
      <c r="I486" s="3">
        <v>1271</v>
      </c>
      <c r="J486" s="3">
        <v>1201</v>
      </c>
      <c r="K486" s="3">
        <v>908</v>
      </c>
      <c r="L486" s="3">
        <v>0.714398111723053</v>
      </c>
      <c r="M486" s="3">
        <v>0.756036636136553</v>
      </c>
      <c r="N486" s="3">
        <v>0.580562659846547</v>
      </c>
    </row>
    <row r="487" spans="1:14" ht="11.25">
      <c r="A487" s="3">
        <v>485</v>
      </c>
      <c r="B487" s="3" t="s">
        <v>14</v>
      </c>
      <c r="C487" s="3" t="s">
        <v>16</v>
      </c>
      <c r="D487" s="3" t="s">
        <v>18</v>
      </c>
      <c r="E487" s="3">
        <v>4</v>
      </c>
      <c r="F487" s="3">
        <v>4</v>
      </c>
      <c r="G487" s="3">
        <v>2</v>
      </c>
      <c r="H487" s="3">
        <v>2</v>
      </c>
      <c r="I487" s="3">
        <v>806</v>
      </c>
      <c r="J487" s="3">
        <v>935</v>
      </c>
      <c r="K487" s="3">
        <v>543</v>
      </c>
      <c r="L487" s="3">
        <v>0.673697270471464</v>
      </c>
      <c r="M487" s="3">
        <v>0.580748663101604</v>
      </c>
      <c r="N487" s="3">
        <v>0.453255425709516</v>
      </c>
    </row>
    <row r="488" spans="1:14" ht="11.25">
      <c r="A488" s="3">
        <v>486</v>
      </c>
      <c r="B488" s="3" t="s">
        <v>14</v>
      </c>
      <c r="C488" s="3" t="s">
        <v>16</v>
      </c>
      <c r="D488" s="3" t="s">
        <v>18</v>
      </c>
      <c r="E488" s="3">
        <v>4</v>
      </c>
      <c r="F488" s="3">
        <v>4</v>
      </c>
      <c r="G488" s="3">
        <v>3</v>
      </c>
      <c r="H488" s="3">
        <v>3</v>
      </c>
      <c r="I488" s="3">
        <v>596</v>
      </c>
      <c r="J488" s="3">
        <v>545</v>
      </c>
      <c r="K488" s="3">
        <v>280</v>
      </c>
      <c r="L488" s="3">
        <v>0.469798657718121</v>
      </c>
      <c r="M488" s="3">
        <v>0.513761467889908</v>
      </c>
      <c r="N488" s="3">
        <v>0.32520325203252</v>
      </c>
    </row>
    <row r="489" spans="1:14" ht="11.25">
      <c r="A489" s="3">
        <v>487</v>
      </c>
      <c r="B489" s="3" t="s">
        <v>14</v>
      </c>
      <c r="C489" s="3" t="s">
        <v>16</v>
      </c>
      <c r="D489" s="3" t="s">
        <v>18</v>
      </c>
      <c r="E489" s="3">
        <v>4</v>
      </c>
      <c r="F489" s="3">
        <v>4</v>
      </c>
      <c r="G489" s="3">
        <v>4</v>
      </c>
      <c r="H489" s="3">
        <v>4</v>
      </c>
      <c r="I489" s="3">
        <v>537</v>
      </c>
      <c r="J489" s="3">
        <v>418</v>
      </c>
      <c r="K489" s="3">
        <v>252</v>
      </c>
      <c r="L489" s="3">
        <v>0.46927374301676</v>
      </c>
      <c r="M489" s="3">
        <v>0.602870813397129</v>
      </c>
      <c r="N489" s="3">
        <v>0.35846372688478</v>
      </c>
    </row>
    <row r="490" spans="1:14" ht="11.25">
      <c r="A490" s="3">
        <v>488</v>
      </c>
      <c r="B490" s="3" t="s">
        <v>14</v>
      </c>
      <c r="C490" s="3" t="s">
        <v>16</v>
      </c>
      <c r="D490" s="3" t="s">
        <v>18</v>
      </c>
      <c r="E490" s="3">
        <v>4</v>
      </c>
      <c r="F490" s="3">
        <v>4</v>
      </c>
      <c r="G490" s="3">
        <v>5</v>
      </c>
      <c r="H490" s="3">
        <v>5</v>
      </c>
      <c r="I490" s="3">
        <v>398</v>
      </c>
      <c r="J490" s="3">
        <v>349</v>
      </c>
      <c r="K490" s="3">
        <v>103</v>
      </c>
      <c r="L490" s="3">
        <v>0.258793969849246</v>
      </c>
      <c r="M490" s="3">
        <v>0.29512893982808</v>
      </c>
      <c r="N490" s="3">
        <v>0.159937888198758</v>
      </c>
    </row>
    <row r="491" spans="1:14" ht="11.25">
      <c r="A491" s="3">
        <v>489</v>
      </c>
      <c r="B491" s="3" t="s">
        <v>14</v>
      </c>
      <c r="C491" s="3" t="s">
        <v>16</v>
      </c>
      <c r="D491" s="3" t="s">
        <v>18</v>
      </c>
      <c r="E491" s="3">
        <v>4</v>
      </c>
      <c r="F491" s="3">
        <v>4</v>
      </c>
      <c r="G491" s="3">
        <v>6</v>
      </c>
      <c r="H491" s="3">
        <v>6</v>
      </c>
      <c r="I491" s="3">
        <v>280</v>
      </c>
      <c r="J491" s="3">
        <v>278</v>
      </c>
      <c r="K491" s="3">
        <v>2</v>
      </c>
      <c r="L491" s="3">
        <v>0.00714285714285714</v>
      </c>
      <c r="M491" s="3">
        <v>0.00719424460431655</v>
      </c>
      <c r="N491" s="3">
        <v>0.00359712230215827</v>
      </c>
    </row>
    <row r="492" spans="1:14" ht="11.25">
      <c r="A492" s="3">
        <v>490</v>
      </c>
      <c r="B492" s="3" t="s">
        <v>14</v>
      </c>
      <c r="C492" s="3" t="s">
        <v>16</v>
      </c>
      <c r="D492" s="3" t="s">
        <v>18</v>
      </c>
      <c r="E492" s="3">
        <v>4</v>
      </c>
      <c r="F492" s="3">
        <v>4</v>
      </c>
      <c r="G492" s="3">
        <v>7</v>
      </c>
      <c r="H492" s="3">
        <v>7</v>
      </c>
      <c r="I492" s="3">
        <v>256</v>
      </c>
      <c r="J492" s="3">
        <v>231</v>
      </c>
      <c r="K492" s="3">
        <v>0</v>
      </c>
      <c r="L492" s="3">
        <v>0</v>
      </c>
      <c r="M492" s="3">
        <v>0</v>
      </c>
      <c r="N492" s="3">
        <v>0</v>
      </c>
    </row>
    <row r="493" spans="1:14" ht="11.25">
      <c r="A493" s="3">
        <v>491</v>
      </c>
      <c r="B493" s="3" t="s">
        <v>14</v>
      </c>
      <c r="C493" s="3" t="s">
        <v>16</v>
      </c>
      <c r="D493" s="3" t="s">
        <v>18</v>
      </c>
      <c r="E493" s="3">
        <v>4</v>
      </c>
      <c r="F493" s="3">
        <v>4</v>
      </c>
      <c r="G493" s="3">
        <v>8</v>
      </c>
      <c r="H493" s="3">
        <v>8</v>
      </c>
      <c r="I493" s="3">
        <v>224</v>
      </c>
      <c r="J493" s="3">
        <v>204</v>
      </c>
      <c r="K493" s="3">
        <v>26</v>
      </c>
      <c r="L493" s="3">
        <v>0.116071428571429</v>
      </c>
      <c r="M493" s="3">
        <v>0.127450980392157</v>
      </c>
      <c r="N493" s="3">
        <v>0.0646766169154229</v>
      </c>
    </row>
    <row r="494" spans="1:14" ht="11.25">
      <c r="A494" s="3">
        <v>492</v>
      </c>
      <c r="B494" s="3" t="s">
        <v>14</v>
      </c>
      <c r="C494" s="3" t="s">
        <v>16</v>
      </c>
      <c r="D494" s="3" t="s">
        <v>18</v>
      </c>
      <c r="E494" s="3">
        <v>4</v>
      </c>
      <c r="F494" s="3">
        <v>4</v>
      </c>
      <c r="G494" s="3">
        <v>9</v>
      </c>
      <c r="H494" s="3">
        <v>9</v>
      </c>
      <c r="I494" s="3">
        <v>217</v>
      </c>
      <c r="J494" s="3">
        <v>209</v>
      </c>
      <c r="K494" s="3">
        <v>13</v>
      </c>
      <c r="L494" s="3">
        <v>0.0599078341013825</v>
      </c>
      <c r="M494" s="3">
        <v>0.062200956937799</v>
      </c>
      <c r="N494" s="3">
        <v>0.0314769975786925</v>
      </c>
    </row>
    <row r="495" spans="1:14" ht="11.25">
      <c r="A495" s="3">
        <v>493</v>
      </c>
      <c r="B495" s="3" t="s">
        <v>14</v>
      </c>
      <c r="C495" s="3" t="s">
        <v>16</v>
      </c>
      <c r="D495" s="3" t="s">
        <v>18</v>
      </c>
      <c r="E495" s="3">
        <v>4</v>
      </c>
      <c r="F495" s="3">
        <v>4</v>
      </c>
      <c r="G495" s="3">
        <v>10</v>
      </c>
      <c r="H495" s="3">
        <v>10</v>
      </c>
      <c r="I495" s="3">
        <v>199</v>
      </c>
      <c r="J495" s="3">
        <v>177</v>
      </c>
      <c r="K495" s="3">
        <v>13</v>
      </c>
      <c r="L495" s="3">
        <v>0.0653266331658292</v>
      </c>
      <c r="M495" s="3">
        <v>0.0734463276836158</v>
      </c>
      <c r="N495" s="3">
        <v>0.0358126721763085</v>
      </c>
    </row>
    <row r="496" spans="1:14" ht="11.25">
      <c r="A496" s="3">
        <v>494</v>
      </c>
      <c r="B496" s="3" t="s">
        <v>14</v>
      </c>
      <c r="C496" s="3" t="s">
        <v>16</v>
      </c>
      <c r="D496" s="3" t="s">
        <v>18</v>
      </c>
      <c r="E496" s="3">
        <v>4</v>
      </c>
      <c r="F496" s="3">
        <v>4</v>
      </c>
      <c r="G496" s="3">
        <v>11</v>
      </c>
      <c r="H496" s="3">
        <v>11</v>
      </c>
      <c r="I496" s="3">
        <v>192</v>
      </c>
      <c r="J496" s="3">
        <v>161</v>
      </c>
      <c r="K496" s="3">
        <v>18</v>
      </c>
      <c r="L496" s="3">
        <v>0.09375</v>
      </c>
      <c r="M496" s="3">
        <v>0.111801242236025</v>
      </c>
      <c r="N496" s="3">
        <v>0.0537313432835821</v>
      </c>
    </row>
    <row r="497" spans="1:14" ht="11.25">
      <c r="A497" s="3">
        <v>495</v>
      </c>
      <c r="B497" s="3" t="s">
        <v>14</v>
      </c>
      <c r="C497" s="3" t="s">
        <v>16</v>
      </c>
      <c r="D497" s="3" t="s">
        <v>18</v>
      </c>
      <c r="E497" s="3">
        <v>4</v>
      </c>
      <c r="F497" s="3">
        <v>4</v>
      </c>
      <c r="G497" s="3">
        <v>12</v>
      </c>
      <c r="H497" s="3">
        <v>12</v>
      </c>
      <c r="I497" s="3">
        <v>168</v>
      </c>
      <c r="J497" s="3">
        <v>158</v>
      </c>
      <c r="K497" s="3">
        <v>2</v>
      </c>
      <c r="L497" s="3">
        <v>0.0119047619047619</v>
      </c>
      <c r="M497" s="3">
        <v>0.0126582278481013</v>
      </c>
      <c r="N497" s="3">
        <v>0.00617283950617284</v>
      </c>
    </row>
    <row r="498" spans="1:14" ht="11.25">
      <c r="A498" s="3">
        <v>496</v>
      </c>
      <c r="B498" s="3" t="s">
        <v>14</v>
      </c>
      <c r="C498" s="3" t="s">
        <v>16</v>
      </c>
      <c r="D498" s="3" t="s">
        <v>18</v>
      </c>
      <c r="E498" s="3">
        <v>4</v>
      </c>
      <c r="F498" s="3">
        <v>4</v>
      </c>
      <c r="G498" s="3">
        <v>13</v>
      </c>
      <c r="H498" s="3">
        <v>13</v>
      </c>
      <c r="I498" s="3">
        <v>153</v>
      </c>
      <c r="J498" s="3">
        <v>140</v>
      </c>
      <c r="K498" s="3">
        <v>5</v>
      </c>
      <c r="L498" s="3">
        <v>0.0326797385620915</v>
      </c>
      <c r="M498" s="3">
        <v>0.0357142857142857</v>
      </c>
      <c r="N498" s="3">
        <v>0.0173611111111111</v>
      </c>
    </row>
    <row r="499" spans="1:14" ht="11.25">
      <c r="A499" s="3">
        <v>497</v>
      </c>
      <c r="B499" s="3" t="s">
        <v>14</v>
      </c>
      <c r="C499" s="3" t="s">
        <v>16</v>
      </c>
      <c r="D499" s="3" t="s">
        <v>18</v>
      </c>
      <c r="E499" s="3">
        <v>4</v>
      </c>
      <c r="F499" s="3">
        <v>4</v>
      </c>
      <c r="G499" s="3">
        <v>14</v>
      </c>
      <c r="H499" s="3">
        <v>14</v>
      </c>
      <c r="I499" s="3">
        <v>121</v>
      </c>
      <c r="J499" s="3">
        <v>134</v>
      </c>
      <c r="K499" s="3">
        <v>1</v>
      </c>
      <c r="L499" s="3">
        <v>0.00826446280991736</v>
      </c>
      <c r="M499" s="3">
        <v>0.00746268656716418</v>
      </c>
      <c r="N499" s="3">
        <v>0.00393700787401575</v>
      </c>
    </row>
    <row r="500" spans="1:14" ht="11.25">
      <c r="A500" s="3">
        <v>498</v>
      </c>
      <c r="B500" s="3" t="s">
        <v>14</v>
      </c>
      <c r="C500" s="3" t="s">
        <v>16</v>
      </c>
      <c r="D500" s="3" t="s">
        <v>18</v>
      </c>
      <c r="E500" s="3">
        <v>4</v>
      </c>
      <c r="F500" s="3">
        <v>4</v>
      </c>
      <c r="G500" s="3">
        <v>15</v>
      </c>
      <c r="H500" s="3">
        <v>15</v>
      </c>
      <c r="I500" s="3">
        <v>118</v>
      </c>
      <c r="J500" s="3">
        <v>124</v>
      </c>
      <c r="K500" s="3">
        <v>0</v>
      </c>
      <c r="L500" s="3">
        <v>0</v>
      </c>
      <c r="M500" s="3">
        <v>0</v>
      </c>
      <c r="N500" s="3">
        <v>0</v>
      </c>
    </row>
    <row r="501" spans="1:14" ht="11.25">
      <c r="A501" s="3">
        <v>499</v>
      </c>
      <c r="B501" s="3" t="s">
        <v>14</v>
      </c>
      <c r="C501" s="3" t="s">
        <v>16</v>
      </c>
      <c r="D501" s="3" t="s">
        <v>18</v>
      </c>
      <c r="E501" s="3">
        <v>4</v>
      </c>
      <c r="F501" s="3">
        <v>4</v>
      </c>
      <c r="G501" s="3">
        <v>16</v>
      </c>
      <c r="H501" s="3">
        <v>16</v>
      </c>
      <c r="I501" s="3">
        <v>118</v>
      </c>
      <c r="J501" s="3">
        <v>110</v>
      </c>
      <c r="K501" s="3">
        <v>0</v>
      </c>
      <c r="L501" s="3">
        <v>0</v>
      </c>
      <c r="M501" s="3">
        <v>0</v>
      </c>
      <c r="N501" s="3">
        <v>0</v>
      </c>
    </row>
    <row r="502" spans="1:14" ht="11.25">
      <c r="A502" s="3">
        <v>500</v>
      </c>
      <c r="B502" s="3" t="s">
        <v>14</v>
      </c>
      <c r="C502" s="3" t="s">
        <v>16</v>
      </c>
      <c r="D502" s="3" t="s">
        <v>18</v>
      </c>
      <c r="E502" s="3">
        <v>4</v>
      </c>
      <c r="F502" s="3">
        <v>4</v>
      </c>
      <c r="G502" s="3">
        <v>17</v>
      </c>
      <c r="H502" s="3">
        <v>17</v>
      </c>
      <c r="I502" s="3">
        <v>126</v>
      </c>
      <c r="J502" s="3">
        <v>113</v>
      </c>
      <c r="K502" s="3">
        <v>8</v>
      </c>
      <c r="L502" s="3">
        <v>0.0634920634920635</v>
      </c>
      <c r="M502" s="3">
        <v>0.0707964601769911</v>
      </c>
      <c r="N502" s="3">
        <v>0.0346320346320346</v>
      </c>
    </row>
    <row r="503" spans="1:14" ht="11.25">
      <c r="A503" s="3">
        <v>501</v>
      </c>
      <c r="B503" s="3" t="s">
        <v>14</v>
      </c>
      <c r="C503" s="3" t="s">
        <v>16</v>
      </c>
      <c r="D503" s="3" t="s">
        <v>18</v>
      </c>
      <c r="E503" s="3">
        <v>4</v>
      </c>
      <c r="F503" s="3">
        <v>4</v>
      </c>
      <c r="G503" s="3">
        <v>18</v>
      </c>
      <c r="H503" s="3">
        <v>18</v>
      </c>
      <c r="I503" s="3">
        <v>105</v>
      </c>
      <c r="J503" s="3">
        <v>103</v>
      </c>
      <c r="K503" s="3">
        <v>0</v>
      </c>
      <c r="L503" s="3">
        <v>0</v>
      </c>
      <c r="M503" s="3">
        <v>0</v>
      </c>
      <c r="N503" s="3">
        <v>0</v>
      </c>
    </row>
    <row r="504" spans="1:14" ht="11.25">
      <c r="A504" s="3">
        <v>502</v>
      </c>
      <c r="B504" s="3" t="s">
        <v>14</v>
      </c>
      <c r="C504" s="3" t="s">
        <v>16</v>
      </c>
      <c r="D504" s="3" t="s">
        <v>18</v>
      </c>
      <c r="E504" s="3">
        <v>4</v>
      </c>
      <c r="F504" s="3">
        <v>4</v>
      </c>
      <c r="G504" s="3">
        <v>19</v>
      </c>
      <c r="H504" s="3">
        <v>19</v>
      </c>
      <c r="I504" s="3">
        <v>109</v>
      </c>
      <c r="J504" s="3">
        <v>105</v>
      </c>
      <c r="K504" s="3">
        <v>0</v>
      </c>
      <c r="L504" s="3">
        <v>0</v>
      </c>
      <c r="M504" s="3">
        <v>0</v>
      </c>
      <c r="N504" s="3">
        <v>0</v>
      </c>
    </row>
    <row r="505" spans="1:14" ht="11.25">
      <c r="A505" s="3">
        <v>503</v>
      </c>
      <c r="B505" s="3"/>
      <c r="C505" s="3"/>
      <c r="D505" s="3"/>
      <c r="E505" s="3"/>
      <c r="F505" s="3"/>
      <c r="G505" s="3"/>
      <c r="H505" s="3"/>
      <c r="I505" s="3">
        <f>SUM(I486:I504)</f>
        <v>5994</v>
      </c>
      <c r="J505" s="3">
        <f>SUM(J486:J504)</f>
        <v>5695</v>
      </c>
      <c r="K505" s="3">
        <f>SUM(K486:K504)</f>
        <v>2174</v>
      </c>
      <c r="L505" s="3">
        <f>I505/7088</f>
        <v>0.8456546275395034</v>
      </c>
      <c r="M505" s="3">
        <f>J505/7088</f>
        <v>0.8034706546275395</v>
      </c>
      <c r="N505" s="3">
        <f>K505/7088</f>
        <v>0.3067155756207675</v>
      </c>
    </row>
    <row r="506" spans="1:14" ht="11.25">
      <c r="A506" s="3">
        <v>504</v>
      </c>
      <c r="B506" s="3" t="s">
        <v>14</v>
      </c>
      <c r="C506" s="3" t="s">
        <v>16</v>
      </c>
      <c r="D506" s="3" t="s">
        <v>17</v>
      </c>
      <c r="E506" s="3">
        <v>4</v>
      </c>
      <c r="F506" s="3">
        <v>4</v>
      </c>
      <c r="G506" s="3">
        <v>1</v>
      </c>
      <c r="H506" s="3">
        <v>1</v>
      </c>
      <c r="I506" s="3">
        <v>1271</v>
      </c>
      <c r="J506" s="3">
        <v>1286</v>
      </c>
      <c r="K506" s="3">
        <v>865</v>
      </c>
      <c r="L506" s="3">
        <v>0.680566483084186</v>
      </c>
      <c r="M506" s="3">
        <v>0.672628304821151</v>
      </c>
      <c r="N506" s="3">
        <v>0.511229314420804</v>
      </c>
    </row>
    <row r="507" spans="1:14" ht="11.25">
      <c r="A507" s="3">
        <v>505</v>
      </c>
      <c r="B507" s="3" t="s">
        <v>14</v>
      </c>
      <c r="C507" s="3" t="s">
        <v>16</v>
      </c>
      <c r="D507" s="3" t="s">
        <v>17</v>
      </c>
      <c r="E507" s="3">
        <v>4</v>
      </c>
      <c r="F507" s="3">
        <v>4</v>
      </c>
      <c r="G507" s="3">
        <v>2</v>
      </c>
      <c r="H507" s="3">
        <v>2</v>
      </c>
      <c r="I507" s="3">
        <v>806</v>
      </c>
      <c r="J507" s="3">
        <v>1057</v>
      </c>
      <c r="K507" s="3">
        <v>505</v>
      </c>
      <c r="L507" s="3">
        <v>0.626550868486352</v>
      </c>
      <c r="M507" s="3">
        <v>0.477767265846736</v>
      </c>
      <c r="N507" s="3">
        <v>0.371870397643594</v>
      </c>
    </row>
    <row r="508" spans="1:14" ht="11.25">
      <c r="A508" s="3">
        <v>506</v>
      </c>
      <c r="B508" s="3" t="s">
        <v>14</v>
      </c>
      <c r="C508" s="3" t="s">
        <v>16</v>
      </c>
      <c r="D508" s="3" t="s">
        <v>17</v>
      </c>
      <c r="E508" s="3">
        <v>4</v>
      </c>
      <c r="F508" s="3">
        <v>4</v>
      </c>
      <c r="G508" s="3">
        <v>3</v>
      </c>
      <c r="H508" s="3">
        <v>3</v>
      </c>
      <c r="I508" s="3">
        <v>596</v>
      </c>
      <c r="J508" s="3">
        <v>564</v>
      </c>
      <c r="K508" s="3">
        <v>251</v>
      </c>
      <c r="L508" s="3">
        <v>0.421140939597315</v>
      </c>
      <c r="M508" s="3">
        <v>0.445035460992908</v>
      </c>
      <c r="N508" s="3">
        <v>0.276127612761276</v>
      </c>
    </row>
    <row r="509" spans="1:14" ht="11.25">
      <c r="A509" s="3">
        <v>507</v>
      </c>
      <c r="B509" s="3" t="s">
        <v>14</v>
      </c>
      <c r="C509" s="3" t="s">
        <v>16</v>
      </c>
      <c r="D509" s="3" t="s">
        <v>17</v>
      </c>
      <c r="E509" s="3">
        <v>4</v>
      </c>
      <c r="F509" s="3">
        <v>4</v>
      </c>
      <c r="G509" s="3">
        <v>4</v>
      </c>
      <c r="H509" s="3">
        <v>4</v>
      </c>
      <c r="I509" s="3">
        <v>537</v>
      </c>
      <c r="J509" s="3">
        <v>461</v>
      </c>
      <c r="K509" s="3">
        <v>81</v>
      </c>
      <c r="L509" s="3">
        <v>0.150837988826816</v>
      </c>
      <c r="M509" s="3">
        <v>0.175704989154013</v>
      </c>
      <c r="N509" s="3">
        <v>0.0883315158124318</v>
      </c>
    </row>
    <row r="510" spans="1:14" ht="11.25">
      <c r="A510" s="3">
        <v>508</v>
      </c>
      <c r="B510" s="3" t="s">
        <v>14</v>
      </c>
      <c r="C510" s="3" t="s">
        <v>16</v>
      </c>
      <c r="D510" s="3" t="s">
        <v>17</v>
      </c>
      <c r="E510" s="3">
        <v>4</v>
      </c>
      <c r="F510" s="3">
        <v>4</v>
      </c>
      <c r="G510" s="3">
        <v>5</v>
      </c>
      <c r="H510" s="3">
        <v>5</v>
      </c>
      <c r="I510" s="3">
        <v>398</v>
      </c>
      <c r="J510" s="3">
        <v>300</v>
      </c>
      <c r="K510" s="3">
        <v>26</v>
      </c>
      <c r="L510" s="3">
        <v>0.0653266331658292</v>
      </c>
      <c r="M510" s="3">
        <v>0.0866666666666667</v>
      </c>
      <c r="N510" s="3">
        <v>0.0386904761904762</v>
      </c>
    </row>
    <row r="511" spans="1:14" ht="11.25">
      <c r="A511" s="3">
        <v>509</v>
      </c>
      <c r="B511" s="3" t="s">
        <v>14</v>
      </c>
      <c r="C511" s="3" t="s">
        <v>16</v>
      </c>
      <c r="D511" s="3" t="s">
        <v>17</v>
      </c>
      <c r="E511" s="3">
        <v>4</v>
      </c>
      <c r="F511" s="3">
        <v>4</v>
      </c>
      <c r="G511" s="3">
        <v>6</v>
      </c>
      <c r="H511" s="3">
        <v>6</v>
      </c>
      <c r="I511" s="3">
        <v>280</v>
      </c>
      <c r="J511" s="3">
        <v>270</v>
      </c>
      <c r="K511" s="3">
        <v>12</v>
      </c>
      <c r="L511" s="3">
        <v>0.0428571428571429</v>
      </c>
      <c r="M511" s="3">
        <v>0.0444444444444444</v>
      </c>
      <c r="N511" s="3">
        <v>0.0223048327137546</v>
      </c>
    </row>
    <row r="512" spans="1:14" ht="11.25">
      <c r="A512" s="3">
        <v>510</v>
      </c>
      <c r="B512" s="3" t="s">
        <v>14</v>
      </c>
      <c r="C512" s="3" t="s">
        <v>16</v>
      </c>
      <c r="D512" s="3" t="s">
        <v>17</v>
      </c>
      <c r="E512" s="3">
        <v>4</v>
      </c>
      <c r="F512" s="3">
        <v>4</v>
      </c>
      <c r="G512" s="3">
        <v>7</v>
      </c>
      <c r="H512" s="3">
        <v>7</v>
      </c>
      <c r="I512" s="3">
        <v>256</v>
      </c>
      <c r="J512" s="3">
        <v>248</v>
      </c>
      <c r="K512" s="3">
        <v>0</v>
      </c>
      <c r="L512" s="3">
        <v>0</v>
      </c>
      <c r="M512" s="3">
        <v>0</v>
      </c>
      <c r="N512" s="3">
        <v>0</v>
      </c>
    </row>
    <row r="513" spans="1:14" ht="11.25">
      <c r="A513" s="3">
        <v>511</v>
      </c>
      <c r="B513" s="3" t="s">
        <v>14</v>
      </c>
      <c r="C513" s="3" t="s">
        <v>16</v>
      </c>
      <c r="D513" s="3" t="s">
        <v>17</v>
      </c>
      <c r="E513" s="3">
        <v>4</v>
      </c>
      <c r="F513" s="3">
        <v>4</v>
      </c>
      <c r="G513" s="3">
        <v>8</v>
      </c>
      <c r="H513" s="3">
        <v>8</v>
      </c>
      <c r="I513" s="3">
        <v>224</v>
      </c>
      <c r="J513" s="3">
        <v>233</v>
      </c>
      <c r="K513" s="3">
        <v>18</v>
      </c>
      <c r="L513" s="3">
        <v>0.0803571428571429</v>
      </c>
      <c r="M513" s="3">
        <v>0.0772532188841202</v>
      </c>
      <c r="N513" s="3">
        <v>0.041002277904328</v>
      </c>
    </row>
    <row r="514" spans="1:14" ht="11.25">
      <c r="A514" s="3">
        <v>512</v>
      </c>
      <c r="B514" s="3" t="s">
        <v>14</v>
      </c>
      <c r="C514" s="3" t="s">
        <v>16</v>
      </c>
      <c r="D514" s="3" t="s">
        <v>17</v>
      </c>
      <c r="E514" s="3">
        <v>4</v>
      </c>
      <c r="F514" s="3">
        <v>4</v>
      </c>
      <c r="G514" s="3">
        <v>9</v>
      </c>
      <c r="H514" s="3">
        <v>9</v>
      </c>
      <c r="I514" s="3">
        <v>217</v>
      </c>
      <c r="J514" s="3">
        <v>217</v>
      </c>
      <c r="K514" s="3">
        <v>1</v>
      </c>
      <c r="L514" s="3">
        <v>0.00460829493087558</v>
      </c>
      <c r="M514" s="3">
        <v>0.00460829493087558</v>
      </c>
      <c r="N514" s="3">
        <v>0.0023094688221709</v>
      </c>
    </row>
    <row r="515" spans="1:14" ht="11.25">
      <c r="A515" s="3">
        <v>513</v>
      </c>
      <c r="B515" s="3" t="s">
        <v>14</v>
      </c>
      <c r="C515" s="3" t="s">
        <v>16</v>
      </c>
      <c r="D515" s="3" t="s">
        <v>17</v>
      </c>
      <c r="E515" s="3">
        <v>4</v>
      </c>
      <c r="F515" s="3">
        <v>4</v>
      </c>
      <c r="G515" s="3">
        <v>10</v>
      </c>
      <c r="H515" s="3">
        <v>10</v>
      </c>
      <c r="I515" s="3">
        <v>199</v>
      </c>
      <c r="J515" s="3">
        <v>178</v>
      </c>
      <c r="K515" s="3">
        <v>10</v>
      </c>
      <c r="L515" s="3">
        <v>0.050251256281407</v>
      </c>
      <c r="M515" s="3">
        <v>0.0561797752808989</v>
      </c>
      <c r="N515" s="3">
        <v>0.0272479564032698</v>
      </c>
    </row>
    <row r="516" spans="1:14" ht="11.25">
      <c r="A516" s="3">
        <v>514</v>
      </c>
      <c r="B516" s="3" t="s">
        <v>14</v>
      </c>
      <c r="C516" s="3" t="s">
        <v>16</v>
      </c>
      <c r="D516" s="3" t="s">
        <v>17</v>
      </c>
      <c r="E516" s="3">
        <v>4</v>
      </c>
      <c r="F516" s="3">
        <v>4</v>
      </c>
      <c r="G516" s="3">
        <v>11</v>
      </c>
      <c r="H516" s="3">
        <v>11</v>
      </c>
      <c r="I516" s="3">
        <v>192</v>
      </c>
      <c r="J516" s="3">
        <v>179</v>
      </c>
      <c r="K516" s="3">
        <v>3</v>
      </c>
      <c r="L516" s="3">
        <v>0.015625</v>
      </c>
      <c r="M516" s="3">
        <v>0.0167597765363128</v>
      </c>
      <c r="N516" s="3">
        <v>0.00815217391304348</v>
      </c>
    </row>
    <row r="517" spans="1:14" ht="11.25">
      <c r="A517" s="3">
        <v>515</v>
      </c>
      <c r="B517" s="3" t="s">
        <v>14</v>
      </c>
      <c r="C517" s="3" t="s">
        <v>16</v>
      </c>
      <c r="D517" s="3" t="s">
        <v>17</v>
      </c>
      <c r="E517" s="3">
        <v>4</v>
      </c>
      <c r="F517" s="3">
        <v>4</v>
      </c>
      <c r="G517" s="3">
        <v>12</v>
      </c>
      <c r="H517" s="3">
        <v>12</v>
      </c>
      <c r="I517" s="3">
        <v>168</v>
      </c>
      <c r="J517" s="3">
        <v>169</v>
      </c>
      <c r="K517" s="3">
        <v>2</v>
      </c>
      <c r="L517" s="3">
        <v>0.0119047619047619</v>
      </c>
      <c r="M517" s="3">
        <v>0.0118343195266272</v>
      </c>
      <c r="N517" s="3">
        <v>0.00597014925373134</v>
      </c>
    </row>
    <row r="518" spans="1:14" ht="11.25">
      <c r="A518" s="3">
        <v>516</v>
      </c>
      <c r="B518" s="3" t="s">
        <v>14</v>
      </c>
      <c r="C518" s="3" t="s">
        <v>16</v>
      </c>
      <c r="D518" s="3" t="s">
        <v>17</v>
      </c>
      <c r="E518" s="3">
        <v>4</v>
      </c>
      <c r="F518" s="3">
        <v>4</v>
      </c>
      <c r="G518" s="3">
        <v>13</v>
      </c>
      <c r="H518" s="3">
        <v>13</v>
      </c>
      <c r="I518" s="3">
        <v>153</v>
      </c>
      <c r="J518" s="3">
        <v>154</v>
      </c>
      <c r="K518" s="3">
        <v>0</v>
      </c>
      <c r="L518" s="3">
        <v>0</v>
      </c>
      <c r="M518" s="3">
        <v>0</v>
      </c>
      <c r="N518" s="3">
        <v>0</v>
      </c>
    </row>
    <row r="519" spans="1:14" ht="11.25">
      <c r="A519" s="3">
        <v>517</v>
      </c>
      <c r="B519" s="3" t="s">
        <v>14</v>
      </c>
      <c r="C519" s="3" t="s">
        <v>16</v>
      </c>
      <c r="D519" s="3" t="s">
        <v>17</v>
      </c>
      <c r="E519" s="3">
        <v>4</v>
      </c>
      <c r="F519" s="3">
        <v>4</v>
      </c>
      <c r="G519" s="3">
        <v>14</v>
      </c>
      <c r="H519" s="3">
        <v>14</v>
      </c>
      <c r="I519" s="3">
        <v>121</v>
      </c>
      <c r="J519" s="3">
        <v>131</v>
      </c>
      <c r="K519" s="3">
        <v>5</v>
      </c>
      <c r="L519" s="3">
        <v>0.0413223140495868</v>
      </c>
      <c r="M519" s="3">
        <v>0.0381679389312977</v>
      </c>
      <c r="N519" s="3">
        <v>0.0202429149797571</v>
      </c>
    </row>
    <row r="520" spans="1:14" ht="11.25">
      <c r="A520" s="3">
        <v>518</v>
      </c>
      <c r="B520" s="3" t="s">
        <v>14</v>
      </c>
      <c r="C520" s="3" t="s">
        <v>16</v>
      </c>
      <c r="D520" s="3" t="s">
        <v>17</v>
      </c>
      <c r="E520" s="3">
        <v>4</v>
      </c>
      <c r="F520" s="3">
        <v>4</v>
      </c>
      <c r="G520" s="3">
        <v>15</v>
      </c>
      <c r="H520" s="3">
        <v>15</v>
      </c>
      <c r="I520" s="3">
        <v>118</v>
      </c>
      <c r="J520" s="3">
        <v>108</v>
      </c>
      <c r="K520" s="3">
        <v>0</v>
      </c>
      <c r="L520" s="3">
        <v>0</v>
      </c>
      <c r="M520" s="3">
        <v>0</v>
      </c>
      <c r="N520" s="3">
        <v>0</v>
      </c>
    </row>
    <row r="521" spans="1:14" ht="11.25">
      <c r="A521" s="3">
        <v>519</v>
      </c>
      <c r="B521" s="3" t="s">
        <v>14</v>
      </c>
      <c r="C521" s="3" t="s">
        <v>16</v>
      </c>
      <c r="D521" s="3" t="s">
        <v>17</v>
      </c>
      <c r="E521" s="3">
        <v>4</v>
      </c>
      <c r="F521" s="3">
        <v>4</v>
      </c>
      <c r="G521" s="3">
        <v>16</v>
      </c>
      <c r="H521" s="3">
        <v>16</v>
      </c>
      <c r="I521" s="3">
        <v>118</v>
      </c>
      <c r="J521" s="3">
        <v>125</v>
      </c>
      <c r="K521" s="3">
        <v>4</v>
      </c>
      <c r="L521" s="3">
        <v>0.0338983050847458</v>
      </c>
      <c r="M521" s="3">
        <v>0.032</v>
      </c>
      <c r="N521" s="3">
        <v>0.0167364016736402</v>
      </c>
    </row>
    <row r="522" spans="1:14" ht="11.25">
      <c r="A522" s="3">
        <v>520</v>
      </c>
      <c r="B522" s="3" t="s">
        <v>14</v>
      </c>
      <c r="C522" s="3" t="s">
        <v>16</v>
      </c>
      <c r="D522" s="3" t="s">
        <v>17</v>
      </c>
      <c r="E522" s="3">
        <v>4</v>
      </c>
      <c r="F522" s="3">
        <v>4</v>
      </c>
      <c r="G522" s="3">
        <v>17</v>
      </c>
      <c r="H522" s="3">
        <v>17</v>
      </c>
      <c r="I522" s="3">
        <v>126</v>
      </c>
      <c r="J522" s="3">
        <v>107</v>
      </c>
      <c r="K522" s="3">
        <v>3</v>
      </c>
      <c r="L522" s="3">
        <v>0.0238095238095238</v>
      </c>
      <c r="M522" s="3">
        <v>0.0280373831775701</v>
      </c>
      <c r="N522" s="3">
        <v>0.0130434782608696</v>
      </c>
    </row>
    <row r="523" spans="1:14" ht="11.25">
      <c r="A523" s="3">
        <v>521</v>
      </c>
      <c r="B523" s="3"/>
      <c r="C523" s="3"/>
      <c r="D523" s="3"/>
      <c r="E523" s="3"/>
      <c r="F523" s="3"/>
      <c r="G523" s="3"/>
      <c r="H523" s="3"/>
      <c r="I523" s="3">
        <f>SUM(I506:I522)</f>
        <v>5780</v>
      </c>
      <c r="J523" s="3">
        <f>SUM(J506:J522)</f>
        <v>5787</v>
      </c>
      <c r="K523" s="3">
        <f>SUM(K506:K522)</f>
        <v>1786</v>
      </c>
      <c r="L523" s="3">
        <f>I523/7088</f>
        <v>0.8154627539503386</v>
      </c>
      <c r="M523" s="3">
        <f>J523/7088</f>
        <v>0.8164503386004515</v>
      </c>
      <c r="N523" s="3">
        <f>K523/7088</f>
        <v>0.25197516930022573</v>
      </c>
    </row>
    <row r="524" spans="1:14" ht="11.25">
      <c r="A524" s="3">
        <v>522</v>
      </c>
      <c r="B524" s="3" t="s">
        <v>14</v>
      </c>
      <c r="C524" s="3" t="s">
        <v>15</v>
      </c>
      <c r="D524" s="3" t="s">
        <v>23</v>
      </c>
      <c r="E524" s="3">
        <v>4</v>
      </c>
      <c r="F524" s="3">
        <v>4</v>
      </c>
      <c r="G524" s="3">
        <v>1</v>
      </c>
      <c r="H524" s="3">
        <v>1</v>
      </c>
      <c r="I524" s="3">
        <v>665</v>
      </c>
      <c r="J524" s="3">
        <v>474</v>
      </c>
      <c r="K524" s="3">
        <v>0</v>
      </c>
      <c r="L524" s="3">
        <v>0</v>
      </c>
      <c r="M524" s="3">
        <v>0</v>
      </c>
      <c r="N524" s="3">
        <v>0</v>
      </c>
    </row>
    <row r="525" spans="1:14" ht="11.25">
      <c r="A525" s="3">
        <v>523</v>
      </c>
      <c r="B525" s="3" t="s">
        <v>14</v>
      </c>
      <c r="C525" s="3" t="s">
        <v>15</v>
      </c>
      <c r="D525" s="3" t="s">
        <v>23</v>
      </c>
      <c r="E525" s="3">
        <v>4</v>
      </c>
      <c r="F525" s="3">
        <v>4</v>
      </c>
      <c r="G525" s="3">
        <v>2</v>
      </c>
      <c r="H525" s="3">
        <v>2</v>
      </c>
      <c r="I525" s="3">
        <v>750</v>
      </c>
      <c r="J525" s="3">
        <v>495</v>
      </c>
      <c r="K525" s="3">
        <v>0</v>
      </c>
      <c r="L525" s="3">
        <v>0</v>
      </c>
      <c r="M525" s="3">
        <v>0</v>
      </c>
      <c r="N525" s="3">
        <v>0</v>
      </c>
    </row>
    <row r="526" spans="1:14" ht="11.25">
      <c r="A526" s="3">
        <v>524</v>
      </c>
      <c r="B526" s="3" t="s">
        <v>14</v>
      </c>
      <c r="C526" s="3" t="s">
        <v>15</v>
      </c>
      <c r="D526" s="3" t="s">
        <v>23</v>
      </c>
      <c r="E526" s="3">
        <v>4</v>
      </c>
      <c r="F526" s="3">
        <v>4</v>
      </c>
      <c r="G526" s="3">
        <v>3</v>
      </c>
      <c r="H526" s="3">
        <v>3</v>
      </c>
      <c r="I526" s="3">
        <v>541</v>
      </c>
      <c r="J526" s="3">
        <v>412</v>
      </c>
      <c r="K526" s="3">
        <v>201</v>
      </c>
      <c r="L526" s="3">
        <v>0.371534195933457</v>
      </c>
      <c r="M526" s="3">
        <v>0.487864077669903</v>
      </c>
      <c r="N526" s="3">
        <v>0.267287234042553</v>
      </c>
    </row>
    <row r="527" spans="1:14" ht="11.25">
      <c r="A527" s="3">
        <v>525</v>
      </c>
      <c r="B527" s="3" t="s">
        <v>14</v>
      </c>
      <c r="C527" s="3" t="s">
        <v>15</v>
      </c>
      <c r="D527" s="3" t="s">
        <v>23</v>
      </c>
      <c r="E527" s="3">
        <v>4</v>
      </c>
      <c r="F527" s="3">
        <v>4</v>
      </c>
      <c r="G527" s="3">
        <v>4</v>
      </c>
      <c r="H527" s="3">
        <v>4</v>
      </c>
      <c r="I527" s="3">
        <v>507</v>
      </c>
      <c r="J527" s="3">
        <v>321</v>
      </c>
      <c r="K527" s="3">
        <v>177</v>
      </c>
      <c r="L527" s="3">
        <v>0.349112426035503</v>
      </c>
      <c r="M527" s="3">
        <v>0.551401869158878</v>
      </c>
      <c r="N527" s="3">
        <v>0.271889400921659</v>
      </c>
    </row>
    <row r="528" spans="1:14" ht="11.25">
      <c r="A528" s="3">
        <v>526</v>
      </c>
      <c r="B528" s="3" t="s">
        <v>14</v>
      </c>
      <c r="C528" s="3" t="s">
        <v>15</v>
      </c>
      <c r="D528" s="3" t="s">
        <v>23</v>
      </c>
      <c r="E528" s="3">
        <v>4</v>
      </c>
      <c r="F528" s="3">
        <v>4</v>
      </c>
      <c r="G528" s="3">
        <v>5</v>
      </c>
      <c r="H528" s="3">
        <v>5</v>
      </c>
      <c r="I528" s="3">
        <v>335</v>
      </c>
      <c r="J528" s="3">
        <v>286</v>
      </c>
      <c r="K528" s="3">
        <v>0</v>
      </c>
      <c r="L528" s="3">
        <v>0</v>
      </c>
      <c r="M528" s="3">
        <v>0</v>
      </c>
      <c r="N528" s="3">
        <v>0</v>
      </c>
    </row>
    <row r="529" spans="1:14" ht="11.25">
      <c r="A529" s="3">
        <v>527</v>
      </c>
      <c r="B529" s="3" t="s">
        <v>14</v>
      </c>
      <c r="C529" s="3" t="s">
        <v>15</v>
      </c>
      <c r="D529" s="3" t="s">
        <v>23</v>
      </c>
      <c r="E529" s="3">
        <v>4</v>
      </c>
      <c r="F529" s="3">
        <v>4</v>
      </c>
      <c r="G529" s="3">
        <v>6</v>
      </c>
      <c r="H529" s="3">
        <v>6</v>
      </c>
      <c r="I529" s="3">
        <v>317</v>
      </c>
      <c r="J529" s="3">
        <v>261</v>
      </c>
      <c r="K529" s="3">
        <v>0</v>
      </c>
      <c r="L529" s="3">
        <v>0</v>
      </c>
      <c r="M529" s="3">
        <v>0</v>
      </c>
      <c r="N529" s="3">
        <v>0</v>
      </c>
    </row>
    <row r="530" spans="1:14" ht="11.25">
      <c r="A530" s="3">
        <v>528</v>
      </c>
      <c r="B530" s="3" t="s">
        <v>14</v>
      </c>
      <c r="C530" s="3" t="s">
        <v>15</v>
      </c>
      <c r="D530" s="3" t="s">
        <v>23</v>
      </c>
      <c r="E530" s="3">
        <v>4</v>
      </c>
      <c r="F530" s="3">
        <v>4</v>
      </c>
      <c r="G530" s="3">
        <v>7</v>
      </c>
      <c r="H530" s="3">
        <v>7</v>
      </c>
      <c r="I530" s="3">
        <v>239</v>
      </c>
      <c r="J530" s="3">
        <v>249</v>
      </c>
      <c r="K530" s="3">
        <v>5</v>
      </c>
      <c r="L530" s="3">
        <v>0.0209205020920502</v>
      </c>
      <c r="M530" s="3">
        <v>0.0200803212851406</v>
      </c>
      <c r="N530" s="3">
        <v>0.010351966873706</v>
      </c>
    </row>
    <row r="531" spans="1:14" ht="11.25">
      <c r="A531" s="3">
        <v>529</v>
      </c>
      <c r="B531" s="3" t="s">
        <v>14</v>
      </c>
      <c r="C531" s="3" t="s">
        <v>15</v>
      </c>
      <c r="D531" s="3" t="s">
        <v>23</v>
      </c>
      <c r="E531" s="3">
        <v>4</v>
      </c>
      <c r="F531" s="3">
        <v>4</v>
      </c>
      <c r="G531" s="3">
        <v>8</v>
      </c>
      <c r="H531" s="3">
        <v>8</v>
      </c>
      <c r="I531" s="3">
        <v>229</v>
      </c>
      <c r="J531" s="3">
        <v>232</v>
      </c>
      <c r="K531" s="3">
        <v>11</v>
      </c>
      <c r="L531" s="3">
        <v>0.0480349344978166</v>
      </c>
      <c r="M531" s="3">
        <v>0.0474137931034483</v>
      </c>
      <c r="N531" s="3">
        <v>0.0244444444444444</v>
      </c>
    </row>
    <row r="532" spans="1:14" ht="11.25">
      <c r="A532" s="3">
        <v>530</v>
      </c>
      <c r="B532" s="3" t="s">
        <v>14</v>
      </c>
      <c r="C532" s="3" t="s">
        <v>15</v>
      </c>
      <c r="D532" s="3" t="s">
        <v>23</v>
      </c>
      <c r="E532" s="3">
        <v>4</v>
      </c>
      <c r="F532" s="3">
        <v>4</v>
      </c>
      <c r="G532" s="3">
        <v>9</v>
      </c>
      <c r="H532" s="3">
        <v>9</v>
      </c>
      <c r="I532" s="3">
        <v>187</v>
      </c>
      <c r="J532" s="3">
        <v>218</v>
      </c>
      <c r="K532" s="3">
        <v>30</v>
      </c>
      <c r="L532" s="3">
        <v>0.160427807486631</v>
      </c>
      <c r="M532" s="3">
        <v>0.137614678899083</v>
      </c>
      <c r="N532" s="3">
        <v>0.08</v>
      </c>
    </row>
    <row r="533" spans="1:14" ht="11.25">
      <c r="A533" s="3">
        <v>531</v>
      </c>
      <c r="B533" s="3" t="s">
        <v>14</v>
      </c>
      <c r="C533" s="3" t="s">
        <v>15</v>
      </c>
      <c r="D533" s="3" t="s">
        <v>23</v>
      </c>
      <c r="E533" s="3">
        <v>4</v>
      </c>
      <c r="F533" s="3">
        <v>4</v>
      </c>
      <c r="G533" s="3">
        <v>10</v>
      </c>
      <c r="H533" s="3">
        <v>10</v>
      </c>
      <c r="I533" s="3">
        <v>179</v>
      </c>
      <c r="J533" s="3">
        <v>207</v>
      </c>
      <c r="K533" s="3">
        <v>10</v>
      </c>
      <c r="L533" s="3">
        <v>0.0558659217877095</v>
      </c>
      <c r="M533" s="3">
        <v>0.0483091787439614</v>
      </c>
      <c r="N533" s="3">
        <v>0.0265957446808511</v>
      </c>
    </row>
    <row r="534" spans="1:14" ht="11.25">
      <c r="A534" s="3">
        <v>532</v>
      </c>
      <c r="B534" s="3" t="s">
        <v>14</v>
      </c>
      <c r="C534" s="3" t="s">
        <v>15</v>
      </c>
      <c r="D534" s="3" t="s">
        <v>23</v>
      </c>
      <c r="E534" s="3">
        <v>4</v>
      </c>
      <c r="F534" s="3">
        <v>4</v>
      </c>
      <c r="G534" s="3">
        <v>11</v>
      </c>
      <c r="H534" s="3">
        <v>11</v>
      </c>
      <c r="I534" s="3">
        <v>189</v>
      </c>
      <c r="J534" s="3">
        <v>178</v>
      </c>
      <c r="K534" s="3">
        <v>0</v>
      </c>
      <c r="L534" s="3">
        <v>0</v>
      </c>
      <c r="M534" s="3">
        <v>0</v>
      </c>
      <c r="N534" s="3">
        <v>0</v>
      </c>
    </row>
    <row r="535" spans="1:14" ht="11.25">
      <c r="A535" s="3">
        <v>533</v>
      </c>
      <c r="B535" s="3" t="s">
        <v>14</v>
      </c>
      <c r="C535" s="3" t="s">
        <v>15</v>
      </c>
      <c r="D535" s="3" t="s">
        <v>23</v>
      </c>
      <c r="E535" s="3">
        <v>4</v>
      </c>
      <c r="F535" s="3">
        <v>4</v>
      </c>
      <c r="G535" s="3">
        <v>12</v>
      </c>
      <c r="H535" s="3">
        <v>12</v>
      </c>
      <c r="I535" s="3">
        <v>160</v>
      </c>
      <c r="J535" s="3">
        <v>162</v>
      </c>
      <c r="K535" s="3">
        <v>3</v>
      </c>
      <c r="L535" s="3">
        <v>0.01875</v>
      </c>
      <c r="M535" s="3">
        <v>0.0185185185185185</v>
      </c>
      <c r="N535" s="3">
        <v>0.00940438871473354</v>
      </c>
    </row>
    <row r="536" spans="1:14" ht="11.25">
      <c r="A536" s="3">
        <v>534</v>
      </c>
      <c r="B536" s="3" t="s">
        <v>14</v>
      </c>
      <c r="C536" s="3" t="s">
        <v>15</v>
      </c>
      <c r="D536" s="3" t="s">
        <v>23</v>
      </c>
      <c r="E536" s="3">
        <v>4</v>
      </c>
      <c r="F536" s="3">
        <v>4</v>
      </c>
      <c r="G536" s="3">
        <v>13</v>
      </c>
      <c r="H536" s="3">
        <v>13</v>
      </c>
      <c r="I536" s="3">
        <v>153</v>
      </c>
      <c r="J536" s="3">
        <v>159</v>
      </c>
      <c r="K536" s="3">
        <v>10</v>
      </c>
      <c r="L536" s="3">
        <v>0.065359477124183</v>
      </c>
      <c r="M536" s="3">
        <v>0.0628930817610063</v>
      </c>
      <c r="N536" s="3">
        <v>0.033112582781457</v>
      </c>
    </row>
    <row r="537" spans="1:14" ht="11.25">
      <c r="A537" s="3">
        <v>535</v>
      </c>
      <c r="B537" s="3" t="s">
        <v>14</v>
      </c>
      <c r="C537" s="3" t="s">
        <v>15</v>
      </c>
      <c r="D537" s="3" t="s">
        <v>23</v>
      </c>
      <c r="E537" s="3">
        <v>4</v>
      </c>
      <c r="F537" s="3">
        <v>4</v>
      </c>
      <c r="G537" s="3">
        <v>14</v>
      </c>
      <c r="H537" s="3">
        <v>14</v>
      </c>
      <c r="I537" s="3">
        <v>152</v>
      </c>
      <c r="J537" s="3">
        <v>140</v>
      </c>
      <c r="K537" s="3">
        <v>2</v>
      </c>
      <c r="L537" s="3">
        <v>0.0131578947368421</v>
      </c>
      <c r="M537" s="3">
        <v>0.0142857142857143</v>
      </c>
      <c r="N537" s="3">
        <v>0.00689655172413793</v>
      </c>
    </row>
    <row r="538" spans="1:14" ht="11.25">
      <c r="A538" s="3">
        <v>536</v>
      </c>
      <c r="B538" s="3" t="s">
        <v>14</v>
      </c>
      <c r="C538" s="3" t="s">
        <v>15</v>
      </c>
      <c r="D538" s="3" t="s">
        <v>23</v>
      </c>
      <c r="E538" s="3">
        <v>4</v>
      </c>
      <c r="F538" s="3">
        <v>4</v>
      </c>
      <c r="G538" s="3">
        <v>15</v>
      </c>
      <c r="H538" s="3">
        <v>15</v>
      </c>
      <c r="I538" s="3">
        <v>145</v>
      </c>
      <c r="J538" s="3">
        <v>129</v>
      </c>
      <c r="K538" s="3">
        <v>3</v>
      </c>
      <c r="L538" s="3">
        <v>0.0206896551724138</v>
      </c>
      <c r="M538" s="3">
        <v>0.0232558139534884</v>
      </c>
      <c r="N538" s="3">
        <v>0.011070110701107</v>
      </c>
    </row>
    <row r="539" spans="1:14" ht="11.25">
      <c r="A539" s="3">
        <v>537</v>
      </c>
      <c r="B539" s="3" t="s">
        <v>14</v>
      </c>
      <c r="C539" s="3" t="s">
        <v>15</v>
      </c>
      <c r="D539" s="3" t="s">
        <v>23</v>
      </c>
      <c r="E539" s="3">
        <v>4</v>
      </c>
      <c r="F539" s="3">
        <v>4</v>
      </c>
      <c r="G539" s="3">
        <v>16</v>
      </c>
      <c r="H539" s="3">
        <v>16</v>
      </c>
      <c r="I539" s="3">
        <v>129</v>
      </c>
      <c r="J539" s="3">
        <v>138</v>
      </c>
      <c r="K539" s="3">
        <v>0</v>
      </c>
      <c r="L539" s="3">
        <v>0</v>
      </c>
      <c r="M539" s="3">
        <v>0</v>
      </c>
      <c r="N539" s="3">
        <v>0</v>
      </c>
    </row>
    <row r="540" spans="1:14" ht="11.25">
      <c r="A540" s="3">
        <v>538</v>
      </c>
      <c r="B540" s="3" t="s">
        <v>14</v>
      </c>
      <c r="C540" s="3" t="s">
        <v>15</v>
      </c>
      <c r="D540" s="3" t="s">
        <v>23</v>
      </c>
      <c r="E540" s="3">
        <v>4</v>
      </c>
      <c r="F540" s="3">
        <v>4</v>
      </c>
      <c r="G540" s="3">
        <v>17</v>
      </c>
      <c r="H540" s="3">
        <v>17</v>
      </c>
      <c r="I540" s="3">
        <v>113</v>
      </c>
      <c r="J540" s="3">
        <v>126</v>
      </c>
      <c r="K540" s="3">
        <v>5</v>
      </c>
      <c r="L540" s="3">
        <v>0.0442477876106195</v>
      </c>
      <c r="M540" s="3">
        <v>0.0396825396825397</v>
      </c>
      <c r="N540" s="3">
        <v>0.0213675213675214</v>
      </c>
    </row>
    <row r="541" spans="1:14" ht="11.25">
      <c r="A541" s="3">
        <v>539</v>
      </c>
      <c r="B541" s="3" t="s">
        <v>14</v>
      </c>
      <c r="C541" s="3" t="s">
        <v>15</v>
      </c>
      <c r="D541" s="3" t="s">
        <v>23</v>
      </c>
      <c r="E541" s="3">
        <v>4</v>
      </c>
      <c r="F541" s="3">
        <v>4</v>
      </c>
      <c r="G541" s="3">
        <v>18</v>
      </c>
      <c r="H541" s="3">
        <v>18</v>
      </c>
      <c r="I541" s="3">
        <v>126</v>
      </c>
      <c r="J541" s="3">
        <v>121</v>
      </c>
      <c r="K541" s="3">
        <v>2</v>
      </c>
      <c r="L541" s="3">
        <v>0.0158730158730159</v>
      </c>
      <c r="M541" s="3">
        <v>0.0165289256198347</v>
      </c>
      <c r="N541" s="3">
        <v>0.00816326530612245</v>
      </c>
    </row>
    <row r="542" spans="1:14" ht="11.25">
      <c r="A542" s="3">
        <v>540</v>
      </c>
      <c r="B542" s="3" t="s">
        <v>14</v>
      </c>
      <c r="C542" s="3" t="s">
        <v>15</v>
      </c>
      <c r="D542" s="3" t="s">
        <v>23</v>
      </c>
      <c r="E542" s="3">
        <v>4</v>
      </c>
      <c r="F542" s="3">
        <v>4</v>
      </c>
      <c r="G542" s="3">
        <v>19</v>
      </c>
      <c r="H542" s="3">
        <v>19</v>
      </c>
      <c r="I542" s="3">
        <v>121</v>
      </c>
      <c r="J542" s="3">
        <v>126</v>
      </c>
      <c r="K542" s="3">
        <v>2</v>
      </c>
      <c r="L542" s="3">
        <v>0.0165289256198347</v>
      </c>
      <c r="M542" s="3">
        <v>0.0158730158730159</v>
      </c>
      <c r="N542" s="3">
        <v>0.00816326530612245</v>
      </c>
    </row>
    <row r="543" spans="1:14" ht="11.25">
      <c r="A543" s="3">
        <v>541</v>
      </c>
      <c r="B543" s="3" t="s">
        <v>14</v>
      </c>
      <c r="C543" s="3" t="s">
        <v>15</v>
      </c>
      <c r="D543" s="3" t="s">
        <v>23</v>
      </c>
      <c r="E543" s="3">
        <v>4</v>
      </c>
      <c r="F543" s="3">
        <v>4</v>
      </c>
      <c r="G543" s="3">
        <v>20</v>
      </c>
      <c r="H543" s="3">
        <v>20</v>
      </c>
      <c r="I543" s="3">
        <v>106</v>
      </c>
      <c r="J543" s="3">
        <v>108</v>
      </c>
      <c r="K543" s="3">
        <v>0</v>
      </c>
      <c r="L543" s="3">
        <v>0</v>
      </c>
      <c r="M543" s="3">
        <v>0</v>
      </c>
      <c r="N543" s="3">
        <v>0</v>
      </c>
    </row>
    <row r="544" spans="1:14" ht="11.25">
      <c r="A544" s="3">
        <v>542</v>
      </c>
      <c r="B544" s="3" t="s">
        <v>14</v>
      </c>
      <c r="C544" s="3" t="s">
        <v>15</v>
      </c>
      <c r="D544" s="3" t="s">
        <v>23</v>
      </c>
      <c r="E544" s="3">
        <v>4</v>
      </c>
      <c r="F544" s="3">
        <v>4</v>
      </c>
      <c r="G544" s="3">
        <v>21</v>
      </c>
      <c r="H544" s="3">
        <v>21</v>
      </c>
      <c r="I544" s="3">
        <v>102</v>
      </c>
      <c r="J544" s="3">
        <v>107</v>
      </c>
      <c r="K544" s="3">
        <v>2</v>
      </c>
      <c r="L544" s="3">
        <v>0.0196078431372549</v>
      </c>
      <c r="M544" s="3">
        <v>0.0186915887850467</v>
      </c>
      <c r="N544" s="3">
        <v>0.00966183574879227</v>
      </c>
    </row>
    <row r="545" spans="1:14" ht="11.25">
      <c r="A545" s="3">
        <v>543</v>
      </c>
      <c r="B545" s="3"/>
      <c r="C545" s="3"/>
      <c r="D545" s="3"/>
      <c r="E545" s="3"/>
      <c r="F545" s="3"/>
      <c r="G545" s="3"/>
      <c r="H545" s="3"/>
      <c r="I545" s="3">
        <f>SUM(I524:I544)</f>
        <v>5445</v>
      </c>
      <c r="J545" s="3">
        <f>SUM(J524:J544)</f>
        <v>4649</v>
      </c>
      <c r="K545" s="3">
        <f>SUM(K524:K544)</f>
        <v>463</v>
      </c>
      <c r="L545" s="3">
        <f>I545/7088</f>
        <v>0.7681997742663657</v>
      </c>
      <c r="M545" s="3">
        <f>J545/7088</f>
        <v>0.6558972911963883</v>
      </c>
      <c r="N545" s="3">
        <f>K545/7088</f>
        <v>0.0653216704288939</v>
      </c>
    </row>
    <row r="546" spans="1:14" ht="11.25">
      <c r="A546" s="3">
        <v>544</v>
      </c>
      <c r="B546" s="3" t="s">
        <v>14</v>
      </c>
      <c r="C546" s="3" t="s">
        <v>15</v>
      </c>
      <c r="D546" s="3" t="s">
        <v>22</v>
      </c>
      <c r="E546" s="3">
        <v>4</v>
      </c>
      <c r="F546" s="3">
        <v>4</v>
      </c>
      <c r="G546" s="3">
        <v>1</v>
      </c>
      <c r="H546" s="3">
        <v>1</v>
      </c>
      <c r="I546" s="3">
        <v>665</v>
      </c>
      <c r="J546" s="3">
        <v>330</v>
      </c>
      <c r="K546" s="3">
        <v>27</v>
      </c>
      <c r="L546" s="3">
        <v>0.0406015037593985</v>
      </c>
      <c r="M546" s="3">
        <v>0.0818181818181818</v>
      </c>
      <c r="N546" s="3">
        <v>0.0278925619834711</v>
      </c>
    </row>
    <row r="547" spans="1:14" ht="11.25">
      <c r="A547" s="3">
        <v>545</v>
      </c>
      <c r="B547" s="3" t="s">
        <v>14</v>
      </c>
      <c r="C547" s="3" t="s">
        <v>15</v>
      </c>
      <c r="D547" s="3" t="s">
        <v>22</v>
      </c>
      <c r="E547" s="3">
        <v>4</v>
      </c>
      <c r="F547" s="3">
        <v>4</v>
      </c>
      <c r="G547" s="3">
        <v>2</v>
      </c>
      <c r="H547" s="3">
        <v>2</v>
      </c>
      <c r="I547" s="3">
        <v>750</v>
      </c>
      <c r="J547" s="3">
        <v>390</v>
      </c>
      <c r="K547" s="3">
        <v>35</v>
      </c>
      <c r="L547" s="3">
        <v>0.0466666666666667</v>
      </c>
      <c r="M547" s="3">
        <v>0.0897435897435897</v>
      </c>
      <c r="N547" s="3">
        <v>0.0316742081447964</v>
      </c>
    </row>
    <row r="548" spans="1:14" ht="11.25">
      <c r="A548" s="3">
        <v>546</v>
      </c>
      <c r="B548" s="3" t="s">
        <v>14</v>
      </c>
      <c r="C548" s="3" t="s">
        <v>15</v>
      </c>
      <c r="D548" s="3" t="s">
        <v>22</v>
      </c>
      <c r="E548" s="3">
        <v>4</v>
      </c>
      <c r="F548" s="3">
        <v>4</v>
      </c>
      <c r="G548" s="3">
        <v>3</v>
      </c>
      <c r="H548" s="3">
        <v>3</v>
      </c>
      <c r="I548" s="3">
        <v>541</v>
      </c>
      <c r="J548" s="3">
        <v>316</v>
      </c>
      <c r="K548" s="3">
        <v>16</v>
      </c>
      <c r="L548" s="3">
        <v>0.0295748613678373</v>
      </c>
      <c r="M548" s="3">
        <v>0.0506329113924051</v>
      </c>
      <c r="N548" s="3">
        <v>0.0190249702734839</v>
      </c>
    </row>
    <row r="549" spans="1:14" ht="11.25">
      <c r="A549" s="3">
        <v>547</v>
      </c>
      <c r="B549" s="3" t="s">
        <v>14</v>
      </c>
      <c r="C549" s="3" t="s">
        <v>15</v>
      </c>
      <c r="D549" s="3" t="s">
        <v>22</v>
      </c>
      <c r="E549" s="3">
        <v>4</v>
      </c>
      <c r="F549" s="3">
        <v>4</v>
      </c>
      <c r="G549" s="3">
        <v>4</v>
      </c>
      <c r="H549" s="3">
        <v>4</v>
      </c>
      <c r="I549" s="3">
        <v>507</v>
      </c>
      <c r="J549" s="3">
        <v>282</v>
      </c>
      <c r="K549" s="3">
        <v>24</v>
      </c>
      <c r="L549" s="3">
        <v>0.0473372781065089</v>
      </c>
      <c r="M549" s="3">
        <v>0.0851063829787234</v>
      </c>
      <c r="N549" s="3">
        <v>0.0313725490196078</v>
      </c>
    </row>
    <row r="550" spans="1:14" ht="11.25">
      <c r="A550" s="3">
        <v>548</v>
      </c>
      <c r="B550" s="3" t="s">
        <v>14</v>
      </c>
      <c r="C550" s="3" t="s">
        <v>15</v>
      </c>
      <c r="D550" s="3" t="s">
        <v>22</v>
      </c>
      <c r="E550" s="3">
        <v>4</v>
      </c>
      <c r="F550" s="3">
        <v>4</v>
      </c>
      <c r="G550" s="3">
        <v>5</v>
      </c>
      <c r="H550" s="3">
        <v>5</v>
      </c>
      <c r="I550" s="3">
        <v>335</v>
      </c>
      <c r="J550" s="3">
        <v>299</v>
      </c>
      <c r="K550" s="3">
        <v>14</v>
      </c>
      <c r="L550" s="3">
        <v>0.0417910447761194</v>
      </c>
      <c r="M550" s="3">
        <v>0.0468227424749164</v>
      </c>
      <c r="N550" s="3">
        <v>0.0225806451612903</v>
      </c>
    </row>
    <row r="551" spans="1:14" ht="11.25">
      <c r="A551" s="3">
        <v>549</v>
      </c>
      <c r="B551" s="3" t="s">
        <v>14</v>
      </c>
      <c r="C551" s="3" t="s">
        <v>15</v>
      </c>
      <c r="D551" s="3" t="s">
        <v>22</v>
      </c>
      <c r="E551" s="3">
        <v>4</v>
      </c>
      <c r="F551" s="3">
        <v>4</v>
      </c>
      <c r="G551" s="3">
        <v>6</v>
      </c>
      <c r="H551" s="3">
        <v>6</v>
      </c>
      <c r="I551" s="3">
        <v>317</v>
      </c>
      <c r="J551" s="3">
        <v>247</v>
      </c>
      <c r="K551" s="3">
        <v>15</v>
      </c>
      <c r="L551" s="3">
        <v>0.0473186119873817</v>
      </c>
      <c r="M551" s="3">
        <v>0.0607287449392713</v>
      </c>
      <c r="N551" s="3">
        <v>0.0273224043715847</v>
      </c>
    </row>
    <row r="552" spans="1:14" ht="11.25">
      <c r="A552" s="3">
        <v>550</v>
      </c>
      <c r="B552" s="3" t="s">
        <v>14</v>
      </c>
      <c r="C552" s="3" t="s">
        <v>15</v>
      </c>
      <c r="D552" s="3" t="s">
        <v>22</v>
      </c>
      <c r="E552" s="3">
        <v>4</v>
      </c>
      <c r="F552" s="3">
        <v>4</v>
      </c>
      <c r="G552" s="3">
        <v>7</v>
      </c>
      <c r="H552" s="3">
        <v>7</v>
      </c>
      <c r="I552" s="3">
        <v>239</v>
      </c>
      <c r="J552" s="3">
        <v>266</v>
      </c>
      <c r="K552" s="3">
        <v>6</v>
      </c>
      <c r="L552" s="3">
        <v>0.0251046025104603</v>
      </c>
      <c r="M552" s="3">
        <v>0.0225563909774436</v>
      </c>
      <c r="N552" s="3">
        <v>0.0120240480961924</v>
      </c>
    </row>
    <row r="553" spans="1:14" ht="11.25">
      <c r="A553" s="3">
        <v>551</v>
      </c>
      <c r="B553" s="3" t="s">
        <v>14</v>
      </c>
      <c r="C553" s="3" t="s">
        <v>15</v>
      </c>
      <c r="D553" s="3" t="s">
        <v>22</v>
      </c>
      <c r="E553" s="3">
        <v>4</v>
      </c>
      <c r="F553" s="3">
        <v>4</v>
      </c>
      <c r="G553" s="3">
        <v>8</v>
      </c>
      <c r="H553" s="3">
        <v>8</v>
      </c>
      <c r="I553" s="3">
        <v>229</v>
      </c>
      <c r="J553" s="3">
        <v>246</v>
      </c>
      <c r="K553" s="3">
        <v>6</v>
      </c>
      <c r="L553" s="3">
        <v>0.0262008733624454</v>
      </c>
      <c r="M553" s="3">
        <v>0.024390243902439</v>
      </c>
      <c r="N553" s="3">
        <v>0.0127931769722814</v>
      </c>
    </row>
    <row r="554" spans="1:14" ht="11.25">
      <c r="A554" s="3">
        <v>552</v>
      </c>
      <c r="B554" s="3" t="s">
        <v>14</v>
      </c>
      <c r="C554" s="3" t="s">
        <v>15</v>
      </c>
      <c r="D554" s="3" t="s">
        <v>22</v>
      </c>
      <c r="E554" s="3">
        <v>4</v>
      </c>
      <c r="F554" s="3">
        <v>4</v>
      </c>
      <c r="G554" s="3">
        <v>9</v>
      </c>
      <c r="H554" s="3">
        <v>9</v>
      </c>
      <c r="I554" s="3">
        <v>187</v>
      </c>
      <c r="J554" s="3">
        <v>239</v>
      </c>
      <c r="K554" s="3">
        <v>10</v>
      </c>
      <c r="L554" s="3">
        <v>0.053475935828877</v>
      </c>
      <c r="M554" s="3">
        <v>0.0418410041841004</v>
      </c>
      <c r="N554" s="3">
        <v>0.0240384615384615</v>
      </c>
    </row>
    <row r="555" spans="1:14" ht="11.25">
      <c r="A555" s="3">
        <v>553</v>
      </c>
      <c r="B555" s="3" t="s">
        <v>14</v>
      </c>
      <c r="C555" s="3" t="s">
        <v>15</v>
      </c>
      <c r="D555" s="3" t="s">
        <v>22</v>
      </c>
      <c r="E555" s="3">
        <v>4</v>
      </c>
      <c r="F555" s="3">
        <v>4</v>
      </c>
      <c r="G555" s="3">
        <v>10</v>
      </c>
      <c r="H555" s="3">
        <v>10</v>
      </c>
      <c r="I555" s="3">
        <v>179</v>
      </c>
      <c r="J555" s="3">
        <v>204</v>
      </c>
      <c r="K555" s="3">
        <v>6</v>
      </c>
      <c r="L555" s="3">
        <v>0.0335195530726257</v>
      </c>
      <c r="M555" s="3">
        <v>0.0294117647058824</v>
      </c>
      <c r="N555" s="3">
        <v>0.0159151193633952</v>
      </c>
    </row>
    <row r="556" spans="1:14" ht="11.25">
      <c r="A556" s="3">
        <v>554</v>
      </c>
      <c r="B556" s="3" t="s">
        <v>14</v>
      </c>
      <c r="C556" s="3" t="s">
        <v>15</v>
      </c>
      <c r="D556" s="3" t="s">
        <v>22</v>
      </c>
      <c r="E556" s="3">
        <v>4</v>
      </c>
      <c r="F556" s="3">
        <v>4</v>
      </c>
      <c r="G556" s="3">
        <v>11</v>
      </c>
      <c r="H556" s="3">
        <v>11</v>
      </c>
      <c r="I556" s="3">
        <v>189</v>
      </c>
      <c r="J556" s="3">
        <v>202</v>
      </c>
      <c r="K556" s="3">
        <v>4</v>
      </c>
      <c r="L556" s="3">
        <v>0.0211640211640212</v>
      </c>
      <c r="M556" s="3">
        <v>0.0198019801980198</v>
      </c>
      <c r="N556" s="3">
        <v>0.0103359173126615</v>
      </c>
    </row>
    <row r="557" spans="1:14" ht="11.25">
      <c r="A557" s="3">
        <v>555</v>
      </c>
      <c r="B557" s="3" t="s">
        <v>14</v>
      </c>
      <c r="C557" s="3" t="s">
        <v>15</v>
      </c>
      <c r="D557" s="3" t="s">
        <v>22</v>
      </c>
      <c r="E557" s="3">
        <v>4</v>
      </c>
      <c r="F557" s="3">
        <v>4</v>
      </c>
      <c r="G557" s="3">
        <v>12</v>
      </c>
      <c r="H557" s="3">
        <v>12</v>
      </c>
      <c r="I557" s="3">
        <v>160</v>
      </c>
      <c r="J557" s="3">
        <v>182</v>
      </c>
      <c r="K557" s="3">
        <v>2</v>
      </c>
      <c r="L557" s="3">
        <v>0.0125</v>
      </c>
      <c r="M557" s="3">
        <v>0.010989010989011</v>
      </c>
      <c r="N557" s="3">
        <v>0.00588235294117647</v>
      </c>
    </row>
    <row r="558" spans="1:14" ht="11.25">
      <c r="A558" s="3">
        <v>556</v>
      </c>
      <c r="B558" s="3" t="s">
        <v>14</v>
      </c>
      <c r="C558" s="3" t="s">
        <v>15</v>
      </c>
      <c r="D558" s="3" t="s">
        <v>22</v>
      </c>
      <c r="E558" s="3">
        <v>4</v>
      </c>
      <c r="F558" s="3">
        <v>4</v>
      </c>
      <c r="G558" s="3">
        <v>13</v>
      </c>
      <c r="H558" s="3">
        <v>13</v>
      </c>
      <c r="I558" s="3">
        <v>153</v>
      </c>
      <c r="J558" s="3">
        <v>177</v>
      </c>
      <c r="K558" s="3">
        <v>4</v>
      </c>
      <c r="L558" s="3">
        <v>0.0261437908496732</v>
      </c>
      <c r="M558" s="3">
        <v>0.0225988700564972</v>
      </c>
      <c r="N558" s="3">
        <v>0.0122699386503067</v>
      </c>
    </row>
    <row r="559" spans="1:14" ht="11.25">
      <c r="A559" s="3">
        <v>557</v>
      </c>
      <c r="B559" s="3" t="s">
        <v>14</v>
      </c>
      <c r="C559" s="3" t="s">
        <v>15</v>
      </c>
      <c r="D559" s="3" t="s">
        <v>22</v>
      </c>
      <c r="E559" s="3">
        <v>4</v>
      </c>
      <c r="F559" s="3">
        <v>4</v>
      </c>
      <c r="G559" s="3">
        <v>14</v>
      </c>
      <c r="H559" s="3">
        <v>14</v>
      </c>
      <c r="I559" s="3">
        <v>152</v>
      </c>
      <c r="J559" s="3">
        <v>164</v>
      </c>
      <c r="K559" s="3">
        <v>4</v>
      </c>
      <c r="L559" s="3">
        <v>0.0263157894736842</v>
      </c>
      <c r="M559" s="3">
        <v>0.024390243902439</v>
      </c>
      <c r="N559" s="3">
        <v>0.0128205128205128</v>
      </c>
    </row>
    <row r="560" spans="1:14" ht="11.25">
      <c r="A560" s="3">
        <v>558</v>
      </c>
      <c r="B560" s="3" t="s">
        <v>14</v>
      </c>
      <c r="C560" s="3" t="s">
        <v>15</v>
      </c>
      <c r="D560" s="3" t="s">
        <v>22</v>
      </c>
      <c r="E560" s="3">
        <v>4</v>
      </c>
      <c r="F560" s="3">
        <v>4</v>
      </c>
      <c r="G560" s="3">
        <v>15</v>
      </c>
      <c r="H560" s="3">
        <v>15</v>
      </c>
      <c r="I560" s="3">
        <v>145</v>
      </c>
      <c r="J560" s="3">
        <v>161</v>
      </c>
      <c r="K560" s="3">
        <v>3</v>
      </c>
      <c r="L560" s="3">
        <v>0.0206896551724138</v>
      </c>
      <c r="M560" s="3">
        <v>0.0186335403726708</v>
      </c>
      <c r="N560" s="3">
        <v>0.0099009900990099</v>
      </c>
    </row>
    <row r="561" spans="1:14" ht="11.25">
      <c r="A561" s="3">
        <v>559</v>
      </c>
      <c r="B561" s="3" t="s">
        <v>14</v>
      </c>
      <c r="C561" s="3" t="s">
        <v>15</v>
      </c>
      <c r="D561" s="3" t="s">
        <v>22</v>
      </c>
      <c r="E561" s="3">
        <v>4</v>
      </c>
      <c r="F561" s="3">
        <v>4</v>
      </c>
      <c r="G561" s="3">
        <v>16</v>
      </c>
      <c r="H561" s="3">
        <v>16</v>
      </c>
      <c r="I561" s="3">
        <v>129</v>
      </c>
      <c r="J561" s="3">
        <v>164</v>
      </c>
      <c r="K561" s="3">
        <v>1</v>
      </c>
      <c r="L561" s="3">
        <v>0.00775193798449612</v>
      </c>
      <c r="M561" s="3">
        <v>0.00609756097560976</v>
      </c>
      <c r="N561" s="3">
        <v>0.00342465753424658</v>
      </c>
    </row>
    <row r="562" spans="1:14" ht="11.25">
      <c r="A562" s="3">
        <v>560</v>
      </c>
      <c r="B562" s="3" t="s">
        <v>14</v>
      </c>
      <c r="C562" s="3" t="s">
        <v>15</v>
      </c>
      <c r="D562" s="3" t="s">
        <v>22</v>
      </c>
      <c r="E562" s="3">
        <v>4</v>
      </c>
      <c r="F562" s="3">
        <v>4</v>
      </c>
      <c r="G562" s="3">
        <v>17</v>
      </c>
      <c r="H562" s="3">
        <v>17</v>
      </c>
      <c r="I562" s="3">
        <v>113</v>
      </c>
      <c r="J562" s="3">
        <v>157</v>
      </c>
      <c r="K562" s="3">
        <v>3</v>
      </c>
      <c r="L562" s="3">
        <v>0.0265486725663717</v>
      </c>
      <c r="M562" s="3">
        <v>0.0191082802547771</v>
      </c>
      <c r="N562" s="3">
        <v>0.0112359550561798</v>
      </c>
    </row>
    <row r="563" spans="1:14" ht="11.25">
      <c r="A563" s="3">
        <v>561</v>
      </c>
      <c r="B563" s="3" t="s">
        <v>14</v>
      </c>
      <c r="C563" s="3" t="s">
        <v>15</v>
      </c>
      <c r="D563" s="3" t="s">
        <v>22</v>
      </c>
      <c r="E563" s="3">
        <v>4</v>
      </c>
      <c r="F563" s="3">
        <v>4</v>
      </c>
      <c r="G563" s="3">
        <v>18</v>
      </c>
      <c r="H563" s="3">
        <v>18</v>
      </c>
      <c r="I563" s="3">
        <v>126</v>
      </c>
      <c r="J563" s="3">
        <v>147</v>
      </c>
      <c r="K563" s="3">
        <v>1</v>
      </c>
      <c r="L563" s="3">
        <v>0.00793650793650794</v>
      </c>
      <c r="M563" s="3">
        <v>0.00680272108843537</v>
      </c>
      <c r="N563" s="3">
        <v>0.00367647058823529</v>
      </c>
    </row>
    <row r="564" spans="1:14" ht="11.25">
      <c r="A564" s="3">
        <v>562</v>
      </c>
      <c r="B564" s="3" t="s">
        <v>14</v>
      </c>
      <c r="C564" s="3" t="s">
        <v>15</v>
      </c>
      <c r="D564" s="3" t="s">
        <v>22</v>
      </c>
      <c r="E564" s="3">
        <v>4</v>
      </c>
      <c r="F564" s="3">
        <v>4</v>
      </c>
      <c r="G564" s="3">
        <v>19</v>
      </c>
      <c r="H564" s="3">
        <v>19</v>
      </c>
      <c r="I564" s="3">
        <v>121</v>
      </c>
      <c r="J564" s="3">
        <v>139</v>
      </c>
      <c r="K564" s="3">
        <v>4</v>
      </c>
      <c r="L564" s="3">
        <v>0.0330578512396694</v>
      </c>
      <c r="M564" s="3">
        <v>0.0287769784172662</v>
      </c>
      <c r="N564" s="3">
        <v>0.015625</v>
      </c>
    </row>
    <row r="565" spans="1:14" ht="11.25">
      <c r="A565" s="3">
        <v>563</v>
      </c>
      <c r="B565" s="3" t="s">
        <v>14</v>
      </c>
      <c r="C565" s="3" t="s">
        <v>15</v>
      </c>
      <c r="D565" s="3" t="s">
        <v>22</v>
      </c>
      <c r="E565" s="3">
        <v>4</v>
      </c>
      <c r="F565" s="3">
        <v>4</v>
      </c>
      <c r="G565" s="3">
        <v>20</v>
      </c>
      <c r="H565" s="3">
        <v>20</v>
      </c>
      <c r="I565" s="3">
        <v>106</v>
      </c>
      <c r="J565" s="3">
        <v>125</v>
      </c>
      <c r="K565" s="3">
        <v>1</v>
      </c>
      <c r="L565" s="3">
        <v>0.00943396226415094</v>
      </c>
      <c r="M565" s="3">
        <v>0.008</v>
      </c>
      <c r="N565" s="3">
        <v>0.00434782608695652</v>
      </c>
    </row>
    <row r="566" spans="1:14" ht="11.25">
      <c r="A566" s="3">
        <v>564</v>
      </c>
      <c r="B566" s="3" t="s">
        <v>14</v>
      </c>
      <c r="C566" s="3" t="s">
        <v>15</v>
      </c>
      <c r="D566" s="3" t="s">
        <v>22</v>
      </c>
      <c r="E566" s="3">
        <v>4</v>
      </c>
      <c r="F566" s="3">
        <v>4</v>
      </c>
      <c r="G566" s="3">
        <v>21</v>
      </c>
      <c r="H566" s="3">
        <v>21</v>
      </c>
      <c r="I566" s="3">
        <v>102</v>
      </c>
      <c r="J566" s="3">
        <v>124</v>
      </c>
      <c r="K566" s="3">
        <v>1</v>
      </c>
      <c r="L566" s="3">
        <v>0.00980392156862745</v>
      </c>
      <c r="M566" s="3">
        <v>0.00806451612903226</v>
      </c>
      <c r="N566" s="3">
        <v>0.00444444444444444</v>
      </c>
    </row>
    <row r="567" spans="1:14" ht="11.25">
      <c r="A567" s="3">
        <v>565</v>
      </c>
      <c r="B567" s="3"/>
      <c r="C567" s="3"/>
      <c r="D567" s="3"/>
      <c r="E567" s="3"/>
      <c r="F567" s="3"/>
      <c r="G567" s="3"/>
      <c r="H567" s="3"/>
      <c r="I567" s="3">
        <f>SUM(I546:I566)</f>
        <v>5445</v>
      </c>
      <c r="J567" s="3">
        <f>SUM(J546:J566)</f>
        <v>4561</v>
      </c>
      <c r="K567" s="3">
        <f>SUM(K546:K566)</f>
        <v>187</v>
      </c>
      <c r="L567" s="3">
        <f>I567/7088</f>
        <v>0.7681997742663657</v>
      </c>
      <c r="M567" s="3">
        <f>J567/7088</f>
        <v>0.6434819413092551</v>
      </c>
      <c r="N567" s="3">
        <f>K567/7088</f>
        <v>0.026382618510158013</v>
      </c>
    </row>
    <row r="568" spans="1:14" ht="11.25">
      <c r="A568" s="3">
        <v>566</v>
      </c>
      <c r="B568" s="3" t="s">
        <v>14</v>
      </c>
      <c r="C568" s="3" t="s">
        <v>15</v>
      </c>
      <c r="D568" s="3" t="s">
        <v>21</v>
      </c>
      <c r="E568" s="3">
        <v>4</v>
      </c>
      <c r="F568" s="3">
        <v>4</v>
      </c>
      <c r="G568" s="3">
        <v>1</v>
      </c>
      <c r="H568" s="3">
        <v>1</v>
      </c>
      <c r="I568" s="3">
        <v>665</v>
      </c>
      <c r="J568" s="3">
        <v>1596</v>
      </c>
      <c r="K568" s="3">
        <v>534</v>
      </c>
      <c r="L568" s="3">
        <v>0.803007518796993</v>
      </c>
      <c r="M568" s="3">
        <v>0.334586466165414</v>
      </c>
      <c r="N568" s="3">
        <v>0.309206716850029</v>
      </c>
    </row>
    <row r="569" spans="1:14" ht="11.25">
      <c r="A569" s="3">
        <v>567</v>
      </c>
      <c r="B569" s="3" t="s">
        <v>14</v>
      </c>
      <c r="C569" s="3" t="s">
        <v>15</v>
      </c>
      <c r="D569" s="3" t="s">
        <v>21</v>
      </c>
      <c r="E569" s="3">
        <v>4</v>
      </c>
      <c r="F569" s="3">
        <v>4</v>
      </c>
      <c r="G569" s="3">
        <v>2</v>
      </c>
      <c r="H569" s="3">
        <v>2</v>
      </c>
      <c r="I569" s="3">
        <v>750</v>
      </c>
      <c r="J569" s="3">
        <v>1037</v>
      </c>
      <c r="K569" s="3">
        <v>382</v>
      </c>
      <c r="L569" s="3">
        <v>0.509333333333333</v>
      </c>
      <c r="M569" s="3">
        <v>0.368370298939248</v>
      </c>
      <c r="N569" s="3">
        <v>0.271886120996441</v>
      </c>
    </row>
    <row r="570" spans="1:14" ht="11.25">
      <c r="A570" s="3">
        <v>568</v>
      </c>
      <c r="B570" s="3" t="s">
        <v>14</v>
      </c>
      <c r="C570" s="3" t="s">
        <v>15</v>
      </c>
      <c r="D570" s="3" t="s">
        <v>21</v>
      </c>
      <c r="E570" s="3">
        <v>4</v>
      </c>
      <c r="F570" s="3">
        <v>4</v>
      </c>
      <c r="G570" s="3">
        <v>3</v>
      </c>
      <c r="H570" s="3">
        <v>3</v>
      </c>
      <c r="I570" s="3">
        <v>541</v>
      </c>
      <c r="J570" s="3">
        <v>489</v>
      </c>
      <c r="K570" s="3">
        <v>1</v>
      </c>
      <c r="L570" s="3">
        <v>0.00184842883548983</v>
      </c>
      <c r="M570" s="3">
        <v>0.00204498977505112</v>
      </c>
      <c r="N570" s="3">
        <v>0.000971817298347911</v>
      </c>
    </row>
    <row r="571" spans="1:14" ht="11.25">
      <c r="A571" s="3">
        <v>569</v>
      </c>
      <c r="B571" s="3" t="s">
        <v>14</v>
      </c>
      <c r="C571" s="3" t="s">
        <v>15</v>
      </c>
      <c r="D571" s="3" t="s">
        <v>21</v>
      </c>
      <c r="E571" s="3">
        <v>4</v>
      </c>
      <c r="F571" s="3">
        <v>4</v>
      </c>
      <c r="G571" s="3">
        <v>4</v>
      </c>
      <c r="H571" s="3">
        <v>4</v>
      </c>
      <c r="I571" s="3">
        <v>507</v>
      </c>
      <c r="J571" s="3">
        <v>450</v>
      </c>
      <c r="K571" s="3">
        <v>0</v>
      </c>
      <c r="L571" s="3">
        <v>0</v>
      </c>
      <c r="M571" s="3">
        <v>0</v>
      </c>
      <c r="N571" s="3">
        <v>0</v>
      </c>
    </row>
    <row r="572" spans="1:14" ht="11.25">
      <c r="A572" s="3">
        <v>570</v>
      </c>
      <c r="B572" s="3" t="s">
        <v>14</v>
      </c>
      <c r="C572" s="3" t="s">
        <v>15</v>
      </c>
      <c r="D572" s="3" t="s">
        <v>21</v>
      </c>
      <c r="E572" s="3">
        <v>4</v>
      </c>
      <c r="F572" s="3">
        <v>4</v>
      </c>
      <c r="G572" s="3">
        <v>5</v>
      </c>
      <c r="H572" s="3">
        <v>5</v>
      </c>
      <c r="I572" s="3">
        <v>335</v>
      </c>
      <c r="J572" s="3">
        <v>332</v>
      </c>
      <c r="K572" s="3">
        <v>0</v>
      </c>
      <c r="L572" s="3">
        <v>0</v>
      </c>
      <c r="M572" s="3">
        <v>0</v>
      </c>
      <c r="N572" s="3">
        <v>0</v>
      </c>
    </row>
    <row r="573" spans="1:14" ht="11.25">
      <c r="A573" s="3">
        <v>571</v>
      </c>
      <c r="B573" s="3" t="s">
        <v>14</v>
      </c>
      <c r="C573" s="3" t="s">
        <v>15</v>
      </c>
      <c r="D573" s="3" t="s">
        <v>21</v>
      </c>
      <c r="E573" s="3">
        <v>4</v>
      </c>
      <c r="F573" s="3">
        <v>4</v>
      </c>
      <c r="G573" s="3">
        <v>6</v>
      </c>
      <c r="H573" s="3">
        <v>6</v>
      </c>
      <c r="I573" s="3">
        <v>317</v>
      </c>
      <c r="J573" s="3">
        <v>232</v>
      </c>
      <c r="K573" s="3">
        <v>3</v>
      </c>
      <c r="L573" s="3">
        <v>0.00946372239747634</v>
      </c>
      <c r="M573" s="3">
        <v>0.0129310344827586</v>
      </c>
      <c r="N573" s="3">
        <v>0.00549450549450549</v>
      </c>
    </row>
    <row r="574" spans="1:14" ht="11.25">
      <c r="A574" s="3">
        <v>572</v>
      </c>
      <c r="B574" s="3" t="s">
        <v>14</v>
      </c>
      <c r="C574" s="3" t="s">
        <v>15</v>
      </c>
      <c r="D574" s="3" t="s">
        <v>21</v>
      </c>
      <c r="E574" s="3">
        <v>4</v>
      </c>
      <c r="F574" s="3">
        <v>4</v>
      </c>
      <c r="G574" s="3">
        <v>7</v>
      </c>
      <c r="H574" s="3">
        <v>7</v>
      </c>
      <c r="I574" s="3">
        <v>239</v>
      </c>
      <c r="J574" s="3">
        <v>222</v>
      </c>
      <c r="K574" s="3">
        <v>3</v>
      </c>
      <c r="L574" s="3">
        <v>0.0125523012552301</v>
      </c>
      <c r="M574" s="3">
        <v>0.0135135135135135</v>
      </c>
      <c r="N574" s="3">
        <v>0.00655021834061135</v>
      </c>
    </row>
    <row r="575" spans="1:14" ht="11.25">
      <c r="A575" s="3">
        <v>573</v>
      </c>
      <c r="B575" s="3" t="s">
        <v>14</v>
      </c>
      <c r="C575" s="3" t="s">
        <v>15</v>
      </c>
      <c r="D575" s="3" t="s">
        <v>21</v>
      </c>
      <c r="E575" s="3">
        <v>4</v>
      </c>
      <c r="F575" s="3">
        <v>4</v>
      </c>
      <c r="G575" s="3">
        <v>8</v>
      </c>
      <c r="H575" s="3">
        <v>8</v>
      </c>
      <c r="I575" s="3">
        <v>229</v>
      </c>
      <c r="J575" s="3">
        <v>184</v>
      </c>
      <c r="K575" s="3">
        <v>6</v>
      </c>
      <c r="L575" s="3">
        <v>0.0262008733624454</v>
      </c>
      <c r="M575" s="3">
        <v>0.0326086956521739</v>
      </c>
      <c r="N575" s="3">
        <v>0.0147420147420147</v>
      </c>
    </row>
    <row r="576" spans="1:14" ht="11.25">
      <c r="A576" s="3">
        <v>574</v>
      </c>
      <c r="B576" s="3" t="s">
        <v>14</v>
      </c>
      <c r="C576" s="3" t="s">
        <v>15</v>
      </c>
      <c r="D576" s="3" t="s">
        <v>21</v>
      </c>
      <c r="E576" s="3">
        <v>4</v>
      </c>
      <c r="F576" s="3">
        <v>4</v>
      </c>
      <c r="G576" s="3">
        <v>9</v>
      </c>
      <c r="H576" s="3">
        <v>9</v>
      </c>
      <c r="I576" s="3">
        <v>187</v>
      </c>
      <c r="J576" s="3">
        <v>164</v>
      </c>
      <c r="K576" s="3">
        <v>3</v>
      </c>
      <c r="L576" s="3">
        <v>0.0160427807486631</v>
      </c>
      <c r="M576" s="3">
        <v>0.0182926829268293</v>
      </c>
      <c r="N576" s="3">
        <v>0.00862068965517241</v>
      </c>
    </row>
    <row r="577" spans="1:14" ht="11.25">
      <c r="A577" s="3">
        <v>575</v>
      </c>
      <c r="B577" s="3" t="s">
        <v>14</v>
      </c>
      <c r="C577" s="3" t="s">
        <v>15</v>
      </c>
      <c r="D577" s="3" t="s">
        <v>21</v>
      </c>
      <c r="E577" s="3">
        <v>4</v>
      </c>
      <c r="F577" s="3">
        <v>4</v>
      </c>
      <c r="G577" s="3">
        <v>10</v>
      </c>
      <c r="H577" s="3">
        <v>10</v>
      </c>
      <c r="I577" s="3">
        <v>179</v>
      </c>
      <c r="J577" s="3">
        <v>148</v>
      </c>
      <c r="K577" s="3">
        <v>0</v>
      </c>
      <c r="L577" s="3">
        <v>0</v>
      </c>
      <c r="M577" s="3">
        <v>0</v>
      </c>
      <c r="N577" s="3">
        <v>0</v>
      </c>
    </row>
    <row r="578" spans="1:14" ht="11.25">
      <c r="A578" s="3">
        <v>576</v>
      </c>
      <c r="B578" s="3" t="s">
        <v>14</v>
      </c>
      <c r="C578" s="3" t="s">
        <v>15</v>
      </c>
      <c r="D578" s="3" t="s">
        <v>21</v>
      </c>
      <c r="E578" s="3">
        <v>4</v>
      </c>
      <c r="F578" s="3">
        <v>4</v>
      </c>
      <c r="G578" s="3">
        <v>11</v>
      </c>
      <c r="H578" s="3">
        <v>11</v>
      </c>
      <c r="I578" s="3">
        <v>189</v>
      </c>
      <c r="J578" s="3">
        <v>159</v>
      </c>
      <c r="K578" s="3">
        <v>0</v>
      </c>
      <c r="L578" s="3">
        <v>0</v>
      </c>
      <c r="M578" s="3">
        <v>0</v>
      </c>
      <c r="N578" s="3">
        <v>0</v>
      </c>
    </row>
    <row r="579" spans="1:14" ht="11.25">
      <c r="A579" s="3">
        <v>577</v>
      </c>
      <c r="B579" s="3" t="s">
        <v>14</v>
      </c>
      <c r="C579" s="3" t="s">
        <v>15</v>
      </c>
      <c r="D579" s="3" t="s">
        <v>21</v>
      </c>
      <c r="E579" s="3">
        <v>4</v>
      </c>
      <c r="F579" s="3">
        <v>4</v>
      </c>
      <c r="G579" s="3">
        <v>12</v>
      </c>
      <c r="H579" s="3">
        <v>12</v>
      </c>
      <c r="I579" s="3">
        <v>160</v>
      </c>
      <c r="J579" s="3">
        <v>121</v>
      </c>
      <c r="K579" s="3">
        <v>3</v>
      </c>
      <c r="L579" s="3">
        <v>0.01875</v>
      </c>
      <c r="M579" s="3">
        <v>0.0247933884297521</v>
      </c>
      <c r="N579" s="3">
        <v>0.0107913669064748</v>
      </c>
    </row>
    <row r="580" spans="1:14" ht="11.25">
      <c r="A580" s="3">
        <v>578</v>
      </c>
      <c r="B580" s="3" t="s">
        <v>14</v>
      </c>
      <c r="C580" s="3" t="s">
        <v>15</v>
      </c>
      <c r="D580" s="3" t="s">
        <v>21</v>
      </c>
      <c r="E580" s="3">
        <v>4</v>
      </c>
      <c r="F580" s="3">
        <v>4</v>
      </c>
      <c r="G580" s="3">
        <v>13</v>
      </c>
      <c r="H580" s="3">
        <v>13</v>
      </c>
      <c r="I580" s="3">
        <v>153</v>
      </c>
      <c r="J580" s="3">
        <v>115</v>
      </c>
      <c r="K580" s="3">
        <v>2</v>
      </c>
      <c r="L580" s="3">
        <v>0.0130718954248366</v>
      </c>
      <c r="M580" s="3">
        <v>0.0173913043478261</v>
      </c>
      <c r="N580" s="3">
        <v>0.0075187969924812</v>
      </c>
    </row>
    <row r="581" spans="1:14" ht="11.25">
      <c r="A581" s="3">
        <v>579</v>
      </c>
      <c r="B581" s="3" t="s">
        <v>14</v>
      </c>
      <c r="C581" s="3" t="s">
        <v>15</v>
      </c>
      <c r="D581" s="3" t="s">
        <v>21</v>
      </c>
      <c r="E581" s="3">
        <v>4</v>
      </c>
      <c r="F581" s="3">
        <v>4</v>
      </c>
      <c r="G581" s="3">
        <v>14</v>
      </c>
      <c r="H581" s="3">
        <v>14</v>
      </c>
      <c r="I581" s="3">
        <v>152</v>
      </c>
      <c r="J581" s="3">
        <v>124</v>
      </c>
      <c r="K581" s="3">
        <v>0</v>
      </c>
      <c r="L581" s="3">
        <v>0</v>
      </c>
      <c r="M581" s="3">
        <v>0</v>
      </c>
      <c r="N581" s="3">
        <v>0</v>
      </c>
    </row>
    <row r="582" spans="1:14" ht="11.25">
      <c r="A582" s="3">
        <v>580</v>
      </c>
      <c r="B582" s="3" t="s">
        <v>14</v>
      </c>
      <c r="C582" s="3" t="s">
        <v>15</v>
      </c>
      <c r="D582" s="3" t="s">
        <v>21</v>
      </c>
      <c r="E582" s="3">
        <v>4</v>
      </c>
      <c r="F582" s="3">
        <v>4</v>
      </c>
      <c r="G582" s="3">
        <v>15</v>
      </c>
      <c r="H582" s="3">
        <v>15</v>
      </c>
      <c r="I582" s="3">
        <v>145</v>
      </c>
      <c r="J582" s="3">
        <v>111</v>
      </c>
      <c r="K582" s="3">
        <v>2</v>
      </c>
      <c r="L582" s="3">
        <v>0.0137931034482759</v>
      </c>
      <c r="M582" s="3">
        <v>0.018018018018018</v>
      </c>
      <c r="N582" s="3">
        <v>0.0078740157480315</v>
      </c>
    </row>
    <row r="583" spans="1:14" ht="11.25">
      <c r="A583" s="3">
        <v>581</v>
      </c>
      <c r="B583" s="3" t="s">
        <v>14</v>
      </c>
      <c r="C583" s="3" t="s">
        <v>15</v>
      </c>
      <c r="D583" s="3" t="s">
        <v>21</v>
      </c>
      <c r="E583" s="3">
        <v>4</v>
      </c>
      <c r="F583" s="3">
        <v>4</v>
      </c>
      <c r="G583" s="3">
        <v>16</v>
      </c>
      <c r="H583" s="3">
        <v>16</v>
      </c>
      <c r="I583" s="3">
        <v>129</v>
      </c>
      <c r="J583" s="3">
        <v>117</v>
      </c>
      <c r="K583" s="3">
        <v>4</v>
      </c>
      <c r="L583" s="3">
        <v>0.0310077519379845</v>
      </c>
      <c r="M583" s="3">
        <v>0.0341880341880342</v>
      </c>
      <c r="N583" s="3">
        <v>0.0165289256198347</v>
      </c>
    </row>
    <row r="584" spans="1:14" ht="11.25">
      <c r="A584" s="3">
        <v>582</v>
      </c>
      <c r="B584" s="3"/>
      <c r="C584" s="3"/>
      <c r="D584" s="3"/>
      <c r="E584" s="3"/>
      <c r="F584" s="3"/>
      <c r="G584" s="3"/>
      <c r="H584" s="3"/>
      <c r="I584" s="3">
        <f>SUM(I568:I583)</f>
        <v>4877</v>
      </c>
      <c r="J584" s="3">
        <f>SUM(J568:J583)</f>
        <v>5601</v>
      </c>
      <c r="K584" s="3">
        <f>SUM(K568:K583)</f>
        <v>943</v>
      </c>
      <c r="L584" s="3">
        <f>I584/7088</f>
        <v>0.6880643340857788</v>
      </c>
      <c r="M584" s="3">
        <f>J584/7088</f>
        <v>0.7902088036117382</v>
      </c>
      <c r="N584" s="3">
        <f>K584/7088</f>
        <v>0.13304176072234764</v>
      </c>
    </row>
    <row r="585" spans="1:14" ht="11.25">
      <c r="A585" s="3">
        <v>583</v>
      </c>
      <c r="B585" s="3" t="s">
        <v>14</v>
      </c>
      <c r="C585" s="3" t="s">
        <v>15</v>
      </c>
      <c r="D585" s="3" t="s">
        <v>20</v>
      </c>
      <c r="E585" s="3">
        <v>4</v>
      </c>
      <c r="F585" s="3">
        <v>4</v>
      </c>
      <c r="G585" s="3">
        <v>1</v>
      </c>
      <c r="H585" s="3">
        <v>1</v>
      </c>
      <c r="I585" s="3">
        <v>665</v>
      </c>
      <c r="J585" s="3">
        <v>1310</v>
      </c>
      <c r="K585" s="3">
        <v>492</v>
      </c>
      <c r="L585" s="3">
        <v>0.73984962406015</v>
      </c>
      <c r="M585" s="3">
        <v>0.375572519083969</v>
      </c>
      <c r="N585" s="3">
        <v>0.331759946055293</v>
      </c>
    </row>
    <row r="586" spans="1:14" ht="11.25">
      <c r="A586" s="3">
        <v>584</v>
      </c>
      <c r="B586" s="3" t="s">
        <v>14</v>
      </c>
      <c r="C586" s="3" t="s">
        <v>15</v>
      </c>
      <c r="D586" s="3" t="s">
        <v>20</v>
      </c>
      <c r="E586" s="3">
        <v>4</v>
      </c>
      <c r="F586" s="3">
        <v>4</v>
      </c>
      <c r="G586" s="3">
        <v>2</v>
      </c>
      <c r="H586" s="3">
        <v>2</v>
      </c>
      <c r="I586" s="3">
        <v>750</v>
      </c>
      <c r="J586" s="3">
        <v>963</v>
      </c>
      <c r="K586" s="3">
        <v>387</v>
      </c>
      <c r="L586" s="3">
        <v>0.516</v>
      </c>
      <c r="M586" s="3">
        <v>0.401869158878505</v>
      </c>
      <c r="N586" s="3">
        <v>0.29185520361991</v>
      </c>
    </row>
    <row r="587" spans="1:14" ht="11.25">
      <c r="A587" s="3">
        <v>585</v>
      </c>
      <c r="B587" s="3" t="s">
        <v>14</v>
      </c>
      <c r="C587" s="3" t="s">
        <v>15</v>
      </c>
      <c r="D587" s="3" t="s">
        <v>20</v>
      </c>
      <c r="E587" s="3">
        <v>4</v>
      </c>
      <c r="F587" s="3">
        <v>4</v>
      </c>
      <c r="G587" s="3">
        <v>3</v>
      </c>
      <c r="H587" s="3">
        <v>3</v>
      </c>
      <c r="I587" s="3">
        <v>541</v>
      </c>
      <c r="J587" s="3">
        <v>543</v>
      </c>
      <c r="K587" s="3">
        <v>217</v>
      </c>
      <c r="L587" s="3">
        <v>0.401109057301294</v>
      </c>
      <c r="M587" s="3">
        <v>0.39963167587477</v>
      </c>
      <c r="N587" s="3">
        <v>0.250288350634371</v>
      </c>
    </row>
    <row r="588" spans="1:14" ht="11.25">
      <c r="A588" s="3">
        <v>586</v>
      </c>
      <c r="B588" s="3" t="s">
        <v>14</v>
      </c>
      <c r="C588" s="3" t="s">
        <v>15</v>
      </c>
      <c r="D588" s="3" t="s">
        <v>20</v>
      </c>
      <c r="E588" s="3">
        <v>4</v>
      </c>
      <c r="F588" s="3">
        <v>4</v>
      </c>
      <c r="G588" s="3">
        <v>4</v>
      </c>
      <c r="H588" s="3">
        <v>4</v>
      </c>
      <c r="I588" s="3">
        <v>507</v>
      </c>
      <c r="J588" s="3">
        <v>462</v>
      </c>
      <c r="K588" s="3">
        <v>99</v>
      </c>
      <c r="L588" s="3">
        <v>0.195266272189349</v>
      </c>
      <c r="M588" s="3">
        <v>0.214285714285714</v>
      </c>
      <c r="N588" s="3">
        <v>0.113793103448276</v>
      </c>
    </row>
    <row r="589" spans="1:14" ht="11.25">
      <c r="A589" s="3">
        <v>587</v>
      </c>
      <c r="B589" s="3" t="s">
        <v>14</v>
      </c>
      <c r="C589" s="3" t="s">
        <v>15</v>
      </c>
      <c r="D589" s="3" t="s">
        <v>20</v>
      </c>
      <c r="E589" s="3">
        <v>4</v>
      </c>
      <c r="F589" s="3">
        <v>4</v>
      </c>
      <c r="G589" s="3">
        <v>5</v>
      </c>
      <c r="H589" s="3">
        <v>5</v>
      </c>
      <c r="I589" s="3">
        <v>335</v>
      </c>
      <c r="J589" s="3">
        <v>331</v>
      </c>
      <c r="K589" s="3">
        <v>65</v>
      </c>
      <c r="L589" s="3">
        <v>0.194029850746269</v>
      </c>
      <c r="M589" s="3">
        <v>0.196374622356495</v>
      </c>
      <c r="N589" s="3">
        <v>0.108153078202995</v>
      </c>
    </row>
    <row r="590" spans="1:14" ht="11.25">
      <c r="A590" s="3">
        <v>588</v>
      </c>
      <c r="B590" s="3" t="s">
        <v>14</v>
      </c>
      <c r="C590" s="3" t="s">
        <v>15</v>
      </c>
      <c r="D590" s="3" t="s">
        <v>20</v>
      </c>
      <c r="E590" s="3">
        <v>4</v>
      </c>
      <c r="F590" s="3">
        <v>4</v>
      </c>
      <c r="G590" s="3">
        <v>6</v>
      </c>
      <c r="H590" s="3">
        <v>6</v>
      </c>
      <c r="I590" s="3">
        <v>317</v>
      </c>
      <c r="J590" s="3">
        <v>283</v>
      </c>
      <c r="K590" s="3">
        <v>13</v>
      </c>
      <c r="L590" s="3">
        <v>0.0410094637223975</v>
      </c>
      <c r="M590" s="3">
        <v>0.0459363957597173</v>
      </c>
      <c r="N590" s="3">
        <v>0.0221465076660988</v>
      </c>
    </row>
    <row r="591" spans="1:14" ht="11.25">
      <c r="A591" s="3">
        <v>589</v>
      </c>
      <c r="B591" s="3" t="s">
        <v>14</v>
      </c>
      <c r="C591" s="3" t="s">
        <v>15</v>
      </c>
      <c r="D591" s="3" t="s">
        <v>20</v>
      </c>
      <c r="E591" s="3">
        <v>4</v>
      </c>
      <c r="F591" s="3">
        <v>4</v>
      </c>
      <c r="G591" s="3">
        <v>7</v>
      </c>
      <c r="H591" s="3">
        <v>7</v>
      </c>
      <c r="I591" s="3">
        <v>239</v>
      </c>
      <c r="J591" s="3">
        <v>250</v>
      </c>
      <c r="K591" s="3">
        <v>7</v>
      </c>
      <c r="L591" s="3">
        <v>0.0292887029288703</v>
      </c>
      <c r="M591" s="3">
        <v>0.028</v>
      </c>
      <c r="N591" s="3">
        <v>0.0145228215767635</v>
      </c>
    </row>
    <row r="592" spans="1:14" ht="11.25">
      <c r="A592" s="3">
        <v>590</v>
      </c>
      <c r="B592" s="3" t="s">
        <v>14</v>
      </c>
      <c r="C592" s="3" t="s">
        <v>15</v>
      </c>
      <c r="D592" s="3" t="s">
        <v>20</v>
      </c>
      <c r="E592" s="3">
        <v>4</v>
      </c>
      <c r="F592" s="3">
        <v>4</v>
      </c>
      <c r="G592" s="3">
        <v>8</v>
      </c>
      <c r="H592" s="3">
        <v>8</v>
      </c>
      <c r="I592" s="3">
        <v>229</v>
      </c>
      <c r="J592" s="3">
        <v>241</v>
      </c>
      <c r="K592" s="3">
        <v>0</v>
      </c>
      <c r="L592" s="3">
        <v>0</v>
      </c>
      <c r="M592" s="3">
        <v>0</v>
      </c>
      <c r="N592" s="3">
        <v>0</v>
      </c>
    </row>
    <row r="593" spans="1:14" ht="11.25">
      <c r="A593" s="3">
        <v>591</v>
      </c>
      <c r="B593" s="3" t="s">
        <v>14</v>
      </c>
      <c r="C593" s="3" t="s">
        <v>15</v>
      </c>
      <c r="D593" s="3" t="s">
        <v>20</v>
      </c>
      <c r="E593" s="3">
        <v>4</v>
      </c>
      <c r="F593" s="3">
        <v>4</v>
      </c>
      <c r="G593" s="3">
        <v>9</v>
      </c>
      <c r="H593" s="3">
        <v>9</v>
      </c>
      <c r="I593" s="3">
        <v>187</v>
      </c>
      <c r="J593" s="3">
        <v>231</v>
      </c>
      <c r="K593" s="3">
        <v>6</v>
      </c>
      <c r="L593" s="3">
        <v>0.0320855614973262</v>
      </c>
      <c r="M593" s="3">
        <v>0.025974025974026</v>
      </c>
      <c r="N593" s="3">
        <v>0.0145631067961165</v>
      </c>
    </row>
    <row r="594" spans="1:14" ht="11.25">
      <c r="A594" s="3">
        <v>592</v>
      </c>
      <c r="B594" s="3" t="s">
        <v>14</v>
      </c>
      <c r="C594" s="3" t="s">
        <v>15</v>
      </c>
      <c r="D594" s="3" t="s">
        <v>20</v>
      </c>
      <c r="E594" s="3">
        <v>4</v>
      </c>
      <c r="F594" s="3">
        <v>4</v>
      </c>
      <c r="G594" s="3">
        <v>10</v>
      </c>
      <c r="H594" s="3">
        <v>10</v>
      </c>
      <c r="I594" s="3">
        <v>179</v>
      </c>
      <c r="J594" s="3">
        <v>178</v>
      </c>
      <c r="K594" s="3">
        <v>7</v>
      </c>
      <c r="L594" s="3">
        <v>0.0391061452513966</v>
      </c>
      <c r="M594" s="3">
        <v>0.0393258426966292</v>
      </c>
      <c r="N594" s="3">
        <v>0.02</v>
      </c>
    </row>
    <row r="595" spans="1:14" ht="11.25">
      <c r="A595" s="3">
        <v>593</v>
      </c>
      <c r="B595" s="3" t="s">
        <v>14</v>
      </c>
      <c r="C595" s="3" t="s">
        <v>15</v>
      </c>
      <c r="D595" s="3" t="s">
        <v>20</v>
      </c>
      <c r="E595" s="3">
        <v>4</v>
      </c>
      <c r="F595" s="3">
        <v>4</v>
      </c>
      <c r="G595" s="3">
        <v>11</v>
      </c>
      <c r="H595" s="3">
        <v>11</v>
      </c>
      <c r="I595" s="3">
        <v>189</v>
      </c>
      <c r="J595" s="3">
        <v>155</v>
      </c>
      <c r="K595" s="3">
        <v>1</v>
      </c>
      <c r="L595" s="3">
        <v>0.00529100529100529</v>
      </c>
      <c r="M595" s="3">
        <v>0.00645161290322581</v>
      </c>
      <c r="N595" s="3">
        <v>0.00291545189504373</v>
      </c>
    </row>
    <row r="596" spans="1:14" ht="11.25">
      <c r="A596" s="3">
        <v>594</v>
      </c>
      <c r="B596" s="3" t="s">
        <v>14</v>
      </c>
      <c r="C596" s="3" t="s">
        <v>15</v>
      </c>
      <c r="D596" s="3" t="s">
        <v>20</v>
      </c>
      <c r="E596" s="3">
        <v>4</v>
      </c>
      <c r="F596" s="3">
        <v>4</v>
      </c>
      <c r="G596" s="3">
        <v>12</v>
      </c>
      <c r="H596" s="3">
        <v>12</v>
      </c>
      <c r="I596" s="3">
        <v>160</v>
      </c>
      <c r="J596" s="3">
        <v>139</v>
      </c>
      <c r="K596" s="3">
        <v>3</v>
      </c>
      <c r="L596" s="3">
        <v>0.01875</v>
      </c>
      <c r="M596" s="3">
        <v>0.0215827338129496</v>
      </c>
      <c r="N596" s="3">
        <v>0.0101351351351351</v>
      </c>
    </row>
    <row r="597" spans="1:14" ht="11.25">
      <c r="A597" s="3">
        <v>595</v>
      </c>
      <c r="B597" s="3" t="s">
        <v>14</v>
      </c>
      <c r="C597" s="3" t="s">
        <v>15</v>
      </c>
      <c r="D597" s="3" t="s">
        <v>20</v>
      </c>
      <c r="E597" s="3">
        <v>4</v>
      </c>
      <c r="F597" s="3">
        <v>4</v>
      </c>
      <c r="G597" s="3">
        <v>13</v>
      </c>
      <c r="H597" s="3">
        <v>13</v>
      </c>
      <c r="I597" s="3">
        <v>153</v>
      </c>
      <c r="J597" s="3">
        <v>149</v>
      </c>
      <c r="K597" s="3">
        <v>5</v>
      </c>
      <c r="L597" s="3">
        <v>0.0326797385620915</v>
      </c>
      <c r="M597" s="3">
        <v>0.0335570469798658</v>
      </c>
      <c r="N597" s="3">
        <v>0.0168350168350168</v>
      </c>
    </row>
    <row r="598" spans="1:14" ht="11.25">
      <c r="A598" s="3">
        <v>596</v>
      </c>
      <c r="B598" s="3" t="s">
        <v>14</v>
      </c>
      <c r="C598" s="3" t="s">
        <v>15</v>
      </c>
      <c r="D598" s="3" t="s">
        <v>20</v>
      </c>
      <c r="E598" s="3">
        <v>4</v>
      </c>
      <c r="F598" s="3">
        <v>4</v>
      </c>
      <c r="G598" s="3">
        <v>14</v>
      </c>
      <c r="H598" s="3">
        <v>14</v>
      </c>
      <c r="I598" s="3">
        <v>152</v>
      </c>
      <c r="J598" s="3">
        <v>152</v>
      </c>
      <c r="K598" s="3">
        <v>3</v>
      </c>
      <c r="L598" s="3">
        <v>0.0197368421052632</v>
      </c>
      <c r="M598" s="3">
        <v>0.0197368421052632</v>
      </c>
      <c r="N598" s="3">
        <v>0.00996677740863787</v>
      </c>
    </row>
    <row r="599" spans="1:14" ht="11.25">
      <c r="A599" s="3">
        <v>597</v>
      </c>
      <c r="B599" s="3" t="s">
        <v>14</v>
      </c>
      <c r="C599" s="3" t="s">
        <v>15</v>
      </c>
      <c r="D599" s="3" t="s">
        <v>20</v>
      </c>
      <c r="E599" s="3">
        <v>4</v>
      </c>
      <c r="F599" s="3">
        <v>4</v>
      </c>
      <c r="G599" s="3">
        <v>15</v>
      </c>
      <c r="H599" s="3">
        <v>15</v>
      </c>
      <c r="I599" s="3">
        <v>145</v>
      </c>
      <c r="J599" s="3">
        <v>129</v>
      </c>
      <c r="K599" s="3">
        <v>2</v>
      </c>
      <c r="L599" s="3">
        <v>0.0137931034482759</v>
      </c>
      <c r="M599" s="3">
        <v>0.0155038759689922</v>
      </c>
      <c r="N599" s="3">
        <v>0.00735294117647059</v>
      </c>
    </row>
    <row r="600" spans="1:14" ht="11.25">
      <c r="A600" s="3">
        <v>598</v>
      </c>
      <c r="B600" s="3" t="s">
        <v>14</v>
      </c>
      <c r="C600" s="3" t="s">
        <v>15</v>
      </c>
      <c r="D600" s="3" t="s">
        <v>20</v>
      </c>
      <c r="E600" s="3">
        <v>4</v>
      </c>
      <c r="F600" s="3">
        <v>4</v>
      </c>
      <c r="G600" s="3">
        <v>16</v>
      </c>
      <c r="H600" s="3">
        <v>16</v>
      </c>
      <c r="I600" s="3">
        <v>129</v>
      </c>
      <c r="J600" s="3">
        <v>122</v>
      </c>
      <c r="K600" s="3">
        <v>0</v>
      </c>
      <c r="L600" s="3">
        <v>0</v>
      </c>
      <c r="M600" s="3">
        <v>0</v>
      </c>
      <c r="N600" s="3">
        <v>0</v>
      </c>
    </row>
    <row r="601" spans="1:14" ht="11.25">
      <c r="A601" s="3">
        <v>599</v>
      </c>
      <c r="B601" s="3" t="s">
        <v>14</v>
      </c>
      <c r="C601" s="3" t="s">
        <v>15</v>
      </c>
      <c r="D601" s="3" t="s">
        <v>20</v>
      </c>
      <c r="E601" s="3">
        <v>4</v>
      </c>
      <c r="F601" s="3">
        <v>4</v>
      </c>
      <c r="G601" s="3">
        <v>17</v>
      </c>
      <c r="H601" s="3">
        <v>17</v>
      </c>
      <c r="I601" s="3">
        <v>113</v>
      </c>
      <c r="J601" s="3">
        <v>103</v>
      </c>
      <c r="K601" s="3">
        <v>5</v>
      </c>
      <c r="L601" s="3">
        <v>0.0442477876106195</v>
      </c>
      <c r="M601" s="3">
        <v>0.0485436893203883</v>
      </c>
      <c r="N601" s="3">
        <v>0.023696682464455</v>
      </c>
    </row>
    <row r="602" spans="1:14" ht="11.25">
      <c r="A602" s="3">
        <v>600</v>
      </c>
      <c r="B602" s="3"/>
      <c r="C602" s="3"/>
      <c r="D602" s="3"/>
      <c r="E602" s="3"/>
      <c r="F602" s="3"/>
      <c r="G602" s="3"/>
      <c r="H602" s="3"/>
      <c r="I602" s="3">
        <f>SUM(I585:I601)</f>
        <v>4990</v>
      </c>
      <c r="J602" s="3">
        <f>SUM(J585:J601)</f>
        <v>5741</v>
      </c>
      <c r="K602" s="3">
        <f>SUM(K585:K601)</f>
        <v>1312</v>
      </c>
      <c r="L602" s="3">
        <f>I602/7088</f>
        <v>0.7040067720090294</v>
      </c>
      <c r="M602" s="3">
        <f>J602/7088</f>
        <v>0.8099604966139955</v>
      </c>
      <c r="N602" s="3">
        <f>K602/7088</f>
        <v>0.18510158013544017</v>
      </c>
    </row>
    <row r="603" spans="1:14" ht="11.25">
      <c r="A603" s="3">
        <v>601</v>
      </c>
      <c r="B603" s="3" t="s">
        <v>14</v>
      </c>
      <c r="C603" s="3" t="s">
        <v>15</v>
      </c>
      <c r="D603" s="3" t="s">
        <v>19</v>
      </c>
      <c r="E603" s="3">
        <v>4</v>
      </c>
      <c r="F603" s="3">
        <v>4</v>
      </c>
      <c r="G603" s="3">
        <v>1</v>
      </c>
      <c r="H603" s="3">
        <v>1</v>
      </c>
      <c r="I603" s="3">
        <v>665</v>
      </c>
      <c r="J603" s="3">
        <v>542</v>
      </c>
      <c r="K603" s="3">
        <v>7</v>
      </c>
      <c r="L603" s="3">
        <v>0.0105263157894737</v>
      </c>
      <c r="M603" s="3">
        <v>0.0129151291512915</v>
      </c>
      <c r="N603" s="3">
        <v>0.00583333333333333</v>
      </c>
    </row>
    <row r="604" spans="1:14" ht="11.25">
      <c r="A604" s="3">
        <v>602</v>
      </c>
      <c r="B604" s="3" t="s">
        <v>14</v>
      </c>
      <c r="C604" s="3" t="s">
        <v>15</v>
      </c>
      <c r="D604" s="3" t="s">
        <v>19</v>
      </c>
      <c r="E604" s="3">
        <v>4</v>
      </c>
      <c r="F604" s="3">
        <v>4</v>
      </c>
      <c r="G604" s="3">
        <v>2</v>
      </c>
      <c r="H604" s="3">
        <v>2</v>
      </c>
      <c r="I604" s="3">
        <v>750</v>
      </c>
      <c r="J604" s="3">
        <v>580</v>
      </c>
      <c r="K604" s="3">
        <v>16</v>
      </c>
      <c r="L604" s="3">
        <v>0.0213333333333333</v>
      </c>
      <c r="M604" s="3">
        <v>0.0275862068965517</v>
      </c>
      <c r="N604" s="3">
        <v>0.0121765601217656</v>
      </c>
    </row>
    <row r="605" spans="1:14" ht="11.25">
      <c r="A605" s="3">
        <v>603</v>
      </c>
      <c r="B605" s="3" t="s">
        <v>14</v>
      </c>
      <c r="C605" s="3" t="s">
        <v>15</v>
      </c>
      <c r="D605" s="3" t="s">
        <v>19</v>
      </c>
      <c r="E605" s="3">
        <v>4</v>
      </c>
      <c r="F605" s="3">
        <v>4</v>
      </c>
      <c r="G605" s="3">
        <v>3</v>
      </c>
      <c r="H605" s="3">
        <v>3</v>
      </c>
      <c r="I605" s="3">
        <v>541</v>
      </c>
      <c r="J605" s="3">
        <v>584</v>
      </c>
      <c r="K605" s="3">
        <v>61</v>
      </c>
      <c r="L605" s="3">
        <v>0.11275415896488</v>
      </c>
      <c r="M605" s="3">
        <v>0.104452054794521</v>
      </c>
      <c r="N605" s="3">
        <v>0.0573308270676692</v>
      </c>
    </row>
    <row r="606" spans="1:14" ht="11.25">
      <c r="A606" s="3">
        <v>604</v>
      </c>
      <c r="B606" s="3" t="s">
        <v>14</v>
      </c>
      <c r="C606" s="3" t="s">
        <v>15</v>
      </c>
      <c r="D606" s="3" t="s">
        <v>19</v>
      </c>
      <c r="E606" s="3">
        <v>4</v>
      </c>
      <c r="F606" s="3">
        <v>4</v>
      </c>
      <c r="G606" s="3">
        <v>4</v>
      </c>
      <c r="H606" s="3">
        <v>4</v>
      </c>
      <c r="I606" s="3">
        <v>507</v>
      </c>
      <c r="J606" s="3">
        <v>502</v>
      </c>
      <c r="K606" s="3">
        <v>60</v>
      </c>
      <c r="L606" s="3">
        <v>0.118343195266272</v>
      </c>
      <c r="M606" s="3">
        <v>0.119521912350598</v>
      </c>
      <c r="N606" s="3">
        <v>0.0632244467860906</v>
      </c>
    </row>
    <row r="607" spans="1:14" ht="11.25">
      <c r="A607" s="3">
        <v>605</v>
      </c>
      <c r="B607" s="3" t="s">
        <v>14</v>
      </c>
      <c r="C607" s="3" t="s">
        <v>15</v>
      </c>
      <c r="D607" s="3" t="s">
        <v>19</v>
      </c>
      <c r="E607" s="3">
        <v>4</v>
      </c>
      <c r="F607" s="3">
        <v>4</v>
      </c>
      <c r="G607" s="3">
        <v>5</v>
      </c>
      <c r="H607" s="3">
        <v>5</v>
      </c>
      <c r="I607" s="3">
        <v>335</v>
      </c>
      <c r="J607" s="3">
        <v>478</v>
      </c>
      <c r="K607" s="3">
        <v>47</v>
      </c>
      <c r="L607" s="3">
        <v>0.140298507462687</v>
      </c>
      <c r="M607" s="3">
        <v>0.098326359832636</v>
      </c>
      <c r="N607" s="3">
        <v>0.0613577023498695</v>
      </c>
    </row>
    <row r="608" spans="1:14" ht="11.25">
      <c r="A608" s="3">
        <v>606</v>
      </c>
      <c r="B608" s="3" t="s">
        <v>14</v>
      </c>
      <c r="C608" s="3" t="s">
        <v>15</v>
      </c>
      <c r="D608" s="3" t="s">
        <v>19</v>
      </c>
      <c r="E608" s="3">
        <v>4</v>
      </c>
      <c r="F608" s="3">
        <v>4</v>
      </c>
      <c r="G608" s="3">
        <v>6</v>
      </c>
      <c r="H608" s="3">
        <v>6</v>
      </c>
      <c r="I608" s="3">
        <v>317</v>
      </c>
      <c r="J608" s="3">
        <v>460</v>
      </c>
      <c r="K608" s="3">
        <v>37</v>
      </c>
      <c r="L608" s="3">
        <v>0.116719242902208</v>
      </c>
      <c r="M608" s="3">
        <v>0.0804347826086956</v>
      </c>
      <c r="N608" s="3">
        <v>0.05</v>
      </c>
    </row>
    <row r="609" spans="1:14" ht="11.25">
      <c r="A609" s="3">
        <v>607</v>
      </c>
      <c r="B609" s="3" t="s">
        <v>14</v>
      </c>
      <c r="C609" s="3" t="s">
        <v>15</v>
      </c>
      <c r="D609" s="3" t="s">
        <v>19</v>
      </c>
      <c r="E609" s="3">
        <v>4</v>
      </c>
      <c r="F609" s="3">
        <v>4</v>
      </c>
      <c r="G609" s="3">
        <v>7</v>
      </c>
      <c r="H609" s="3">
        <v>7</v>
      </c>
      <c r="I609" s="3">
        <v>239</v>
      </c>
      <c r="J609" s="3">
        <v>367</v>
      </c>
      <c r="K609" s="3">
        <v>5</v>
      </c>
      <c r="L609" s="3">
        <v>0.0209205020920502</v>
      </c>
      <c r="M609" s="3">
        <v>0.0136239782016349</v>
      </c>
      <c r="N609" s="3">
        <v>0.00831946755407654</v>
      </c>
    </row>
    <row r="610" spans="1:14" ht="11.25">
      <c r="A610" s="3">
        <v>608</v>
      </c>
      <c r="B610" s="3" t="s">
        <v>14</v>
      </c>
      <c r="C610" s="3" t="s">
        <v>15</v>
      </c>
      <c r="D610" s="3" t="s">
        <v>19</v>
      </c>
      <c r="E610" s="3">
        <v>4</v>
      </c>
      <c r="F610" s="3">
        <v>4</v>
      </c>
      <c r="G610" s="3">
        <v>8</v>
      </c>
      <c r="H610" s="3">
        <v>8</v>
      </c>
      <c r="I610" s="3">
        <v>229</v>
      </c>
      <c r="J610" s="3">
        <v>346</v>
      </c>
      <c r="K610" s="3">
        <v>1</v>
      </c>
      <c r="L610" s="3">
        <v>0.00436681222707424</v>
      </c>
      <c r="M610" s="3">
        <v>0.00289017341040462</v>
      </c>
      <c r="N610" s="3">
        <v>0.00174216027874564</v>
      </c>
    </row>
    <row r="611" spans="1:14" ht="11.25">
      <c r="A611" s="3">
        <v>609</v>
      </c>
      <c r="B611" s="3" t="s">
        <v>14</v>
      </c>
      <c r="C611" s="3" t="s">
        <v>15</v>
      </c>
      <c r="D611" s="3" t="s">
        <v>19</v>
      </c>
      <c r="E611" s="3">
        <v>4</v>
      </c>
      <c r="F611" s="3">
        <v>4</v>
      </c>
      <c r="G611" s="3">
        <v>9</v>
      </c>
      <c r="H611" s="3">
        <v>9</v>
      </c>
      <c r="I611" s="3">
        <v>187</v>
      </c>
      <c r="J611" s="3">
        <v>332</v>
      </c>
      <c r="K611" s="3">
        <v>5</v>
      </c>
      <c r="L611" s="3">
        <v>0.0267379679144385</v>
      </c>
      <c r="M611" s="3">
        <v>0.0150602409638554</v>
      </c>
      <c r="N611" s="3">
        <v>0.00972762645914397</v>
      </c>
    </row>
    <row r="612" spans="1:14" ht="11.25">
      <c r="A612" s="3">
        <v>610</v>
      </c>
      <c r="B612" s="3" t="s">
        <v>14</v>
      </c>
      <c r="C612" s="3" t="s">
        <v>15</v>
      </c>
      <c r="D612" s="3" t="s">
        <v>19</v>
      </c>
      <c r="E612" s="3">
        <v>4</v>
      </c>
      <c r="F612" s="3">
        <v>4</v>
      </c>
      <c r="G612" s="3">
        <v>10</v>
      </c>
      <c r="H612" s="3">
        <v>10</v>
      </c>
      <c r="I612" s="3">
        <v>179</v>
      </c>
      <c r="J612" s="3">
        <v>308</v>
      </c>
      <c r="K612" s="3">
        <v>1</v>
      </c>
      <c r="L612" s="3">
        <v>0.00558659217877095</v>
      </c>
      <c r="M612" s="3">
        <v>0.00324675324675325</v>
      </c>
      <c r="N612" s="3">
        <v>0.00205761316872428</v>
      </c>
    </row>
    <row r="613" spans="1:14" ht="11.25">
      <c r="A613" s="3">
        <v>611</v>
      </c>
      <c r="B613" s="3" t="s">
        <v>14</v>
      </c>
      <c r="C613" s="3" t="s">
        <v>15</v>
      </c>
      <c r="D613" s="3" t="s">
        <v>19</v>
      </c>
      <c r="E613" s="3">
        <v>4</v>
      </c>
      <c r="F613" s="3">
        <v>4</v>
      </c>
      <c r="G613" s="3">
        <v>11</v>
      </c>
      <c r="H613" s="3">
        <v>11</v>
      </c>
      <c r="I613" s="3">
        <v>189</v>
      </c>
      <c r="J613" s="3">
        <v>253</v>
      </c>
      <c r="K613" s="3">
        <v>2</v>
      </c>
      <c r="L613" s="3">
        <v>0.0105820105820106</v>
      </c>
      <c r="M613" s="3">
        <v>0.00790513833992095</v>
      </c>
      <c r="N613" s="3">
        <v>0.00454545454545455</v>
      </c>
    </row>
    <row r="614" spans="1:14" ht="11.25">
      <c r="A614" s="3">
        <v>612</v>
      </c>
      <c r="B614" s="3" t="s">
        <v>14</v>
      </c>
      <c r="C614" s="3" t="s">
        <v>15</v>
      </c>
      <c r="D614" s="3" t="s">
        <v>19</v>
      </c>
      <c r="E614" s="3">
        <v>4</v>
      </c>
      <c r="F614" s="3">
        <v>4</v>
      </c>
      <c r="G614" s="3">
        <v>12</v>
      </c>
      <c r="H614" s="3">
        <v>12</v>
      </c>
      <c r="I614" s="3">
        <v>160</v>
      </c>
      <c r="J614" s="3">
        <v>230</v>
      </c>
      <c r="K614" s="3">
        <v>1</v>
      </c>
      <c r="L614" s="3">
        <v>0.00625</v>
      </c>
      <c r="M614" s="3">
        <v>0.00434782608695652</v>
      </c>
      <c r="N614" s="3">
        <v>0.0025706940874036</v>
      </c>
    </row>
    <row r="615" spans="1:14" ht="11.25">
      <c r="A615" s="3">
        <v>613</v>
      </c>
      <c r="B615" s="3" t="s">
        <v>14</v>
      </c>
      <c r="C615" s="3" t="s">
        <v>15</v>
      </c>
      <c r="D615" s="3" t="s">
        <v>19</v>
      </c>
      <c r="E615" s="3">
        <v>4</v>
      </c>
      <c r="F615" s="3">
        <v>4</v>
      </c>
      <c r="G615" s="3">
        <v>13</v>
      </c>
      <c r="H615" s="3">
        <v>13</v>
      </c>
      <c r="I615" s="3">
        <v>153</v>
      </c>
      <c r="J615" s="3">
        <v>236</v>
      </c>
      <c r="K615" s="3">
        <v>6</v>
      </c>
      <c r="L615" s="3">
        <v>0.0392156862745098</v>
      </c>
      <c r="M615" s="3">
        <v>0.0254237288135593</v>
      </c>
      <c r="N615" s="3">
        <v>0.0156657963446475</v>
      </c>
    </row>
    <row r="616" spans="1:14" ht="11.25">
      <c r="A616" s="3">
        <v>614</v>
      </c>
      <c r="B616" s="3" t="s">
        <v>14</v>
      </c>
      <c r="C616" s="3" t="s">
        <v>15</v>
      </c>
      <c r="D616" s="3" t="s">
        <v>19</v>
      </c>
      <c r="E616" s="3">
        <v>4</v>
      </c>
      <c r="F616" s="3">
        <v>4</v>
      </c>
      <c r="G616" s="3">
        <v>14</v>
      </c>
      <c r="H616" s="3">
        <v>14</v>
      </c>
      <c r="I616" s="3">
        <v>152</v>
      </c>
      <c r="J616" s="3">
        <v>216</v>
      </c>
      <c r="K616" s="3">
        <v>5</v>
      </c>
      <c r="L616" s="3">
        <v>0.0328947368421053</v>
      </c>
      <c r="M616" s="3">
        <v>0.0231481481481481</v>
      </c>
      <c r="N616" s="3">
        <v>0.0137741046831956</v>
      </c>
    </row>
    <row r="617" spans="1:14" ht="11.25">
      <c r="A617" s="3">
        <v>615</v>
      </c>
      <c r="B617" s="3" t="s">
        <v>14</v>
      </c>
      <c r="C617" s="3" t="s">
        <v>15</v>
      </c>
      <c r="D617" s="3" t="s">
        <v>19</v>
      </c>
      <c r="E617" s="3">
        <v>4</v>
      </c>
      <c r="F617" s="3">
        <v>4</v>
      </c>
      <c r="G617" s="3">
        <v>15</v>
      </c>
      <c r="H617" s="3">
        <v>15</v>
      </c>
      <c r="I617" s="3">
        <v>145</v>
      </c>
      <c r="J617" s="3">
        <v>190</v>
      </c>
      <c r="K617" s="3">
        <v>5</v>
      </c>
      <c r="L617" s="3">
        <v>0.0344827586206897</v>
      </c>
      <c r="M617" s="3">
        <v>0.0263157894736842</v>
      </c>
      <c r="N617" s="3">
        <v>0.0151515151515152</v>
      </c>
    </row>
    <row r="618" spans="1:14" ht="11.25">
      <c r="A618" s="3">
        <v>616</v>
      </c>
      <c r="B618" s="3" t="s">
        <v>14</v>
      </c>
      <c r="C618" s="3" t="s">
        <v>15</v>
      </c>
      <c r="D618" s="3" t="s">
        <v>19</v>
      </c>
      <c r="E618" s="3">
        <v>4</v>
      </c>
      <c r="F618" s="3">
        <v>4</v>
      </c>
      <c r="G618" s="3">
        <v>16</v>
      </c>
      <c r="H618" s="3">
        <v>16</v>
      </c>
      <c r="I618" s="3">
        <v>129</v>
      </c>
      <c r="J618" s="3">
        <v>167</v>
      </c>
      <c r="K618" s="3">
        <v>1</v>
      </c>
      <c r="L618" s="3">
        <v>0.00775193798449612</v>
      </c>
      <c r="M618" s="3">
        <v>0.00598802395209581</v>
      </c>
      <c r="N618" s="3">
        <v>0.00338983050847458</v>
      </c>
    </row>
    <row r="619" spans="1:14" ht="11.25">
      <c r="A619" s="3">
        <v>617</v>
      </c>
      <c r="B619" s="3" t="s">
        <v>14</v>
      </c>
      <c r="C619" s="3" t="s">
        <v>15</v>
      </c>
      <c r="D619" s="3" t="s">
        <v>19</v>
      </c>
      <c r="E619" s="3">
        <v>4</v>
      </c>
      <c r="F619" s="3">
        <v>4</v>
      </c>
      <c r="G619" s="3">
        <v>17</v>
      </c>
      <c r="H619" s="3">
        <v>17</v>
      </c>
      <c r="I619" s="3">
        <v>113</v>
      </c>
      <c r="J619" s="3">
        <v>138</v>
      </c>
      <c r="K619" s="3">
        <v>2</v>
      </c>
      <c r="L619" s="3">
        <v>0.0176991150442478</v>
      </c>
      <c r="M619" s="3">
        <v>0.0144927536231884</v>
      </c>
      <c r="N619" s="3">
        <v>0.00803212851405622</v>
      </c>
    </row>
    <row r="620" spans="1:14" ht="11.25">
      <c r="A620" s="3">
        <v>618</v>
      </c>
      <c r="B620" s="3" t="s">
        <v>14</v>
      </c>
      <c r="C620" s="3" t="s">
        <v>15</v>
      </c>
      <c r="D620" s="3" t="s">
        <v>19</v>
      </c>
      <c r="E620" s="3">
        <v>4</v>
      </c>
      <c r="F620" s="3">
        <v>4</v>
      </c>
      <c r="G620" s="3">
        <v>18</v>
      </c>
      <c r="H620" s="3">
        <v>18</v>
      </c>
      <c r="I620" s="3">
        <v>126</v>
      </c>
      <c r="J620" s="3">
        <v>121</v>
      </c>
      <c r="K620" s="3">
        <v>0</v>
      </c>
      <c r="L620" s="3">
        <v>0</v>
      </c>
      <c r="M620" s="3">
        <v>0</v>
      </c>
      <c r="N620" s="3">
        <v>0</v>
      </c>
    </row>
    <row r="621" spans="1:14" ht="11.25">
      <c r="A621" s="3">
        <v>619</v>
      </c>
      <c r="B621" s="3" t="s">
        <v>14</v>
      </c>
      <c r="C621" s="3" t="s">
        <v>15</v>
      </c>
      <c r="D621" s="3" t="s">
        <v>19</v>
      </c>
      <c r="E621" s="3">
        <v>4</v>
      </c>
      <c r="F621" s="3">
        <v>4</v>
      </c>
      <c r="G621" s="3">
        <v>19</v>
      </c>
      <c r="H621" s="3">
        <v>19</v>
      </c>
      <c r="I621" s="3">
        <v>121</v>
      </c>
      <c r="J621" s="3">
        <v>121</v>
      </c>
      <c r="K621" s="3">
        <v>1</v>
      </c>
      <c r="L621" s="3">
        <v>0.00826446280991736</v>
      </c>
      <c r="M621" s="3">
        <v>0.00826446280991736</v>
      </c>
      <c r="N621" s="3">
        <v>0.004149377593361</v>
      </c>
    </row>
    <row r="622" spans="1:14" ht="11.25">
      <c r="A622" s="3">
        <v>620</v>
      </c>
      <c r="B622" s="3" t="s">
        <v>14</v>
      </c>
      <c r="C622" s="3" t="s">
        <v>15</v>
      </c>
      <c r="D622" s="3" t="s">
        <v>19</v>
      </c>
      <c r="E622" s="3">
        <v>4</v>
      </c>
      <c r="F622" s="3">
        <v>4</v>
      </c>
      <c r="G622" s="3">
        <v>20</v>
      </c>
      <c r="H622" s="3">
        <v>20</v>
      </c>
      <c r="I622" s="3">
        <v>106</v>
      </c>
      <c r="J622" s="3">
        <v>102</v>
      </c>
      <c r="K622" s="3">
        <v>2</v>
      </c>
      <c r="L622" s="3">
        <v>0.0188679245283019</v>
      </c>
      <c r="M622" s="3">
        <v>0.0196078431372549</v>
      </c>
      <c r="N622" s="3">
        <v>0.00970873786407767</v>
      </c>
    </row>
    <row r="623" spans="1:14" ht="11.25">
      <c r="A623" s="3">
        <v>621</v>
      </c>
      <c r="B623" s="3"/>
      <c r="C623" s="3"/>
      <c r="D623" s="3"/>
      <c r="E623" s="3"/>
      <c r="F623" s="3"/>
      <c r="G623" s="3"/>
      <c r="H623" s="3"/>
      <c r="I623" s="3">
        <f>SUM(I603:I622)</f>
        <v>5343</v>
      </c>
      <c r="J623" s="3">
        <f>SUM(J603:J622)</f>
        <v>6273</v>
      </c>
      <c r="K623" s="3">
        <f>SUM(K603:K622)</f>
        <v>265</v>
      </c>
      <c r="L623" s="3">
        <f>I623/7088</f>
        <v>0.7538092550790068</v>
      </c>
      <c r="M623" s="3">
        <f>J623/7088</f>
        <v>0.8850169300225733</v>
      </c>
      <c r="N623" s="3">
        <f>K623/7088</f>
        <v>0.03738713318284424</v>
      </c>
    </row>
    <row r="624" spans="1:14" ht="11.25">
      <c r="A624" s="3">
        <v>622</v>
      </c>
      <c r="B624" s="3" t="s">
        <v>14</v>
      </c>
      <c r="C624" s="3" t="s">
        <v>15</v>
      </c>
      <c r="D624" s="3" t="s">
        <v>18</v>
      </c>
      <c r="E624" s="3">
        <v>4</v>
      </c>
      <c r="F624" s="3">
        <v>4</v>
      </c>
      <c r="G624" s="3">
        <v>1</v>
      </c>
      <c r="H624" s="3">
        <v>1</v>
      </c>
      <c r="I624" s="3">
        <v>665</v>
      </c>
      <c r="J624" s="3">
        <v>1201</v>
      </c>
      <c r="K624" s="3">
        <v>493</v>
      </c>
      <c r="L624" s="3">
        <v>0.741353383458647</v>
      </c>
      <c r="M624" s="3">
        <v>0.410491257285595</v>
      </c>
      <c r="N624" s="3">
        <v>0.359067734887109</v>
      </c>
    </row>
    <row r="625" spans="1:14" ht="11.25">
      <c r="A625" s="3">
        <v>623</v>
      </c>
      <c r="B625" s="3" t="s">
        <v>14</v>
      </c>
      <c r="C625" s="3" t="s">
        <v>15</v>
      </c>
      <c r="D625" s="3" t="s">
        <v>18</v>
      </c>
      <c r="E625" s="3">
        <v>4</v>
      </c>
      <c r="F625" s="3">
        <v>4</v>
      </c>
      <c r="G625" s="3">
        <v>2</v>
      </c>
      <c r="H625" s="3">
        <v>2</v>
      </c>
      <c r="I625" s="3">
        <v>750</v>
      </c>
      <c r="J625" s="3">
        <v>935</v>
      </c>
      <c r="K625" s="3">
        <v>396</v>
      </c>
      <c r="L625" s="3">
        <v>0.528</v>
      </c>
      <c r="M625" s="3">
        <v>0.423529411764706</v>
      </c>
      <c r="N625" s="3">
        <v>0.307214895267649</v>
      </c>
    </row>
    <row r="626" spans="1:14" ht="11.25">
      <c r="A626" s="3">
        <v>624</v>
      </c>
      <c r="B626" s="3" t="s">
        <v>14</v>
      </c>
      <c r="C626" s="3" t="s">
        <v>15</v>
      </c>
      <c r="D626" s="3" t="s">
        <v>18</v>
      </c>
      <c r="E626" s="3">
        <v>4</v>
      </c>
      <c r="F626" s="3">
        <v>4</v>
      </c>
      <c r="G626" s="3">
        <v>3</v>
      </c>
      <c r="H626" s="3">
        <v>3</v>
      </c>
      <c r="I626" s="3">
        <v>541</v>
      </c>
      <c r="J626" s="3">
        <v>545</v>
      </c>
      <c r="K626" s="3">
        <v>248</v>
      </c>
      <c r="L626" s="3">
        <v>0.458410351201479</v>
      </c>
      <c r="M626" s="3">
        <v>0.455045871559633</v>
      </c>
      <c r="N626" s="3">
        <v>0.295942720763723</v>
      </c>
    </row>
    <row r="627" spans="1:14" ht="11.25">
      <c r="A627" s="3">
        <v>625</v>
      </c>
      <c r="B627" s="3" t="s">
        <v>14</v>
      </c>
      <c r="C627" s="3" t="s">
        <v>15</v>
      </c>
      <c r="D627" s="3" t="s">
        <v>18</v>
      </c>
      <c r="E627" s="3">
        <v>4</v>
      </c>
      <c r="F627" s="3">
        <v>4</v>
      </c>
      <c r="G627" s="3">
        <v>4</v>
      </c>
      <c r="H627" s="3">
        <v>4</v>
      </c>
      <c r="I627" s="3">
        <v>507</v>
      </c>
      <c r="J627" s="3">
        <v>418</v>
      </c>
      <c r="K627" s="3">
        <v>116</v>
      </c>
      <c r="L627" s="3">
        <v>0.22879684418146</v>
      </c>
      <c r="M627" s="3">
        <v>0.277511961722488</v>
      </c>
      <c r="N627" s="3">
        <v>0.143386897404203</v>
      </c>
    </row>
    <row r="628" spans="1:14" ht="11.25">
      <c r="A628" s="3">
        <v>626</v>
      </c>
      <c r="B628" s="3" t="s">
        <v>14</v>
      </c>
      <c r="C628" s="3" t="s">
        <v>15</v>
      </c>
      <c r="D628" s="3" t="s">
        <v>18</v>
      </c>
      <c r="E628" s="3">
        <v>4</v>
      </c>
      <c r="F628" s="3">
        <v>4</v>
      </c>
      <c r="G628" s="3">
        <v>5</v>
      </c>
      <c r="H628" s="3">
        <v>5</v>
      </c>
      <c r="I628" s="3">
        <v>335</v>
      </c>
      <c r="J628" s="3">
        <v>349</v>
      </c>
      <c r="K628" s="3">
        <v>0</v>
      </c>
      <c r="L628" s="3">
        <v>0</v>
      </c>
      <c r="M628" s="3">
        <v>0</v>
      </c>
      <c r="N628" s="3">
        <v>0</v>
      </c>
    </row>
    <row r="629" spans="1:14" ht="11.25">
      <c r="A629" s="3">
        <v>627</v>
      </c>
      <c r="B629" s="3" t="s">
        <v>14</v>
      </c>
      <c r="C629" s="3" t="s">
        <v>15</v>
      </c>
      <c r="D629" s="3" t="s">
        <v>18</v>
      </c>
      <c r="E629" s="3">
        <v>4</v>
      </c>
      <c r="F629" s="3">
        <v>4</v>
      </c>
      <c r="G629" s="3">
        <v>6</v>
      </c>
      <c r="H629" s="3">
        <v>6</v>
      </c>
      <c r="I629" s="3">
        <v>317</v>
      </c>
      <c r="J629" s="3">
        <v>278</v>
      </c>
      <c r="K629" s="3">
        <v>5</v>
      </c>
      <c r="L629" s="3">
        <v>0.0157728706624606</v>
      </c>
      <c r="M629" s="3">
        <v>0.0179856115107914</v>
      </c>
      <c r="N629" s="3">
        <v>0.00847457627118644</v>
      </c>
    </row>
    <row r="630" spans="1:14" ht="11.25">
      <c r="A630" s="3">
        <v>628</v>
      </c>
      <c r="B630" s="3" t="s">
        <v>14</v>
      </c>
      <c r="C630" s="3" t="s">
        <v>15</v>
      </c>
      <c r="D630" s="3" t="s">
        <v>18</v>
      </c>
      <c r="E630" s="3">
        <v>4</v>
      </c>
      <c r="F630" s="3">
        <v>4</v>
      </c>
      <c r="G630" s="3">
        <v>7</v>
      </c>
      <c r="H630" s="3">
        <v>7</v>
      </c>
      <c r="I630" s="3">
        <v>239</v>
      </c>
      <c r="J630" s="3">
        <v>231</v>
      </c>
      <c r="K630" s="3">
        <v>6</v>
      </c>
      <c r="L630" s="3">
        <v>0.0251046025104603</v>
      </c>
      <c r="M630" s="3">
        <v>0.025974025974026</v>
      </c>
      <c r="N630" s="3">
        <v>0.0129310344827586</v>
      </c>
    </row>
    <row r="631" spans="1:14" ht="11.25">
      <c r="A631" s="3">
        <v>629</v>
      </c>
      <c r="B631" s="3" t="s">
        <v>14</v>
      </c>
      <c r="C631" s="3" t="s">
        <v>15</v>
      </c>
      <c r="D631" s="3" t="s">
        <v>18</v>
      </c>
      <c r="E631" s="3">
        <v>4</v>
      </c>
      <c r="F631" s="3">
        <v>4</v>
      </c>
      <c r="G631" s="3">
        <v>8</v>
      </c>
      <c r="H631" s="3">
        <v>8</v>
      </c>
      <c r="I631" s="3">
        <v>229</v>
      </c>
      <c r="J631" s="3">
        <v>204</v>
      </c>
      <c r="K631" s="3">
        <v>12</v>
      </c>
      <c r="L631" s="3">
        <v>0.0524017467248908</v>
      </c>
      <c r="M631" s="3">
        <v>0.0588235294117647</v>
      </c>
      <c r="N631" s="3">
        <v>0.0285035629453682</v>
      </c>
    </row>
    <row r="632" spans="1:14" ht="11.25">
      <c r="A632" s="3">
        <v>630</v>
      </c>
      <c r="B632" s="3" t="s">
        <v>14</v>
      </c>
      <c r="C632" s="3" t="s">
        <v>15</v>
      </c>
      <c r="D632" s="3" t="s">
        <v>18</v>
      </c>
      <c r="E632" s="3">
        <v>4</v>
      </c>
      <c r="F632" s="3">
        <v>4</v>
      </c>
      <c r="G632" s="3">
        <v>9</v>
      </c>
      <c r="H632" s="3">
        <v>9</v>
      </c>
      <c r="I632" s="3">
        <v>187</v>
      </c>
      <c r="J632" s="3">
        <v>209</v>
      </c>
      <c r="K632" s="3">
        <v>13</v>
      </c>
      <c r="L632" s="3">
        <v>0.0695187165775401</v>
      </c>
      <c r="M632" s="3">
        <v>0.062200956937799</v>
      </c>
      <c r="N632" s="3">
        <v>0.0339425587467363</v>
      </c>
    </row>
    <row r="633" spans="1:14" ht="11.25">
      <c r="A633" s="3">
        <v>631</v>
      </c>
      <c r="B633" s="3" t="s">
        <v>14</v>
      </c>
      <c r="C633" s="3" t="s">
        <v>15</v>
      </c>
      <c r="D633" s="3" t="s">
        <v>18</v>
      </c>
      <c r="E633" s="3">
        <v>4</v>
      </c>
      <c r="F633" s="3">
        <v>4</v>
      </c>
      <c r="G633" s="3">
        <v>10</v>
      </c>
      <c r="H633" s="3">
        <v>10</v>
      </c>
      <c r="I633" s="3">
        <v>179</v>
      </c>
      <c r="J633" s="3">
        <v>177</v>
      </c>
      <c r="K633" s="3">
        <v>0</v>
      </c>
      <c r="L633" s="3">
        <v>0</v>
      </c>
      <c r="M633" s="3">
        <v>0</v>
      </c>
      <c r="N633" s="3">
        <v>0</v>
      </c>
    </row>
    <row r="634" spans="1:14" ht="11.25">
      <c r="A634" s="3">
        <v>632</v>
      </c>
      <c r="B634" s="3" t="s">
        <v>14</v>
      </c>
      <c r="C634" s="3" t="s">
        <v>15</v>
      </c>
      <c r="D634" s="3" t="s">
        <v>18</v>
      </c>
      <c r="E634" s="3">
        <v>4</v>
      </c>
      <c r="F634" s="3">
        <v>4</v>
      </c>
      <c r="G634" s="3">
        <v>11</v>
      </c>
      <c r="H634" s="3">
        <v>11</v>
      </c>
      <c r="I634" s="3">
        <v>189</v>
      </c>
      <c r="J634" s="3">
        <v>161</v>
      </c>
      <c r="K634" s="3">
        <v>2</v>
      </c>
      <c r="L634" s="3">
        <v>0.0105820105820106</v>
      </c>
      <c r="M634" s="3">
        <v>0.0124223602484472</v>
      </c>
      <c r="N634" s="3">
        <v>0.00574712643678161</v>
      </c>
    </row>
    <row r="635" spans="1:14" ht="11.25">
      <c r="A635" s="3">
        <v>633</v>
      </c>
      <c r="B635" s="3" t="s">
        <v>14</v>
      </c>
      <c r="C635" s="3" t="s">
        <v>15</v>
      </c>
      <c r="D635" s="3" t="s">
        <v>18</v>
      </c>
      <c r="E635" s="3">
        <v>4</v>
      </c>
      <c r="F635" s="3">
        <v>4</v>
      </c>
      <c r="G635" s="3">
        <v>12</v>
      </c>
      <c r="H635" s="3">
        <v>12</v>
      </c>
      <c r="I635" s="3">
        <v>160</v>
      </c>
      <c r="J635" s="3">
        <v>158</v>
      </c>
      <c r="K635" s="3">
        <v>8</v>
      </c>
      <c r="L635" s="3">
        <v>0.05</v>
      </c>
      <c r="M635" s="3">
        <v>0.0506329113924051</v>
      </c>
      <c r="N635" s="3">
        <v>0.0258064516129032</v>
      </c>
    </row>
    <row r="636" spans="1:14" ht="11.25">
      <c r="A636" s="3">
        <v>634</v>
      </c>
      <c r="B636" s="3" t="s">
        <v>14</v>
      </c>
      <c r="C636" s="3" t="s">
        <v>15</v>
      </c>
      <c r="D636" s="3" t="s">
        <v>18</v>
      </c>
      <c r="E636" s="3">
        <v>4</v>
      </c>
      <c r="F636" s="3">
        <v>4</v>
      </c>
      <c r="G636" s="3">
        <v>13</v>
      </c>
      <c r="H636" s="3">
        <v>13</v>
      </c>
      <c r="I636" s="3">
        <v>153</v>
      </c>
      <c r="J636" s="3">
        <v>140</v>
      </c>
      <c r="K636" s="3">
        <v>5</v>
      </c>
      <c r="L636" s="3">
        <v>0.0326797385620915</v>
      </c>
      <c r="M636" s="3">
        <v>0.0357142857142857</v>
      </c>
      <c r="N636" s="3">
        <v>0.0173611111111111</v>
      </c>
    </row>
    <row r="637" spans="1:14" ht="11.25">
      <c r="A637" s="3">
        <v>635</v>
      </c>
      <c r="B637" s="3" t="s">
        <v>14</v>
      </c>
      <c r="C637" s="3" t="s">
        <v>15</v>
      </c>
      <c r="D637" s="3" t="s">
        <v>18</v>
      </c>
      <c r="E637" s="3">
        <v>4</v>
      </c>
      <c r="F637" s="3">
        <v>4</v>
      </c>
      <c r="G637" s="3">
        <v>14</v>
      </c>
      <c r="H637" s="3">
        <v>14</v>
      </c>
      <c r="I637" s="3">
        <v>152</v>
      </c>
      <c r="J637" s="3">
        <v>134</v>
      </c>
      <c r="K637" s="3">
        <v>11</v>
      </c>
      <c r="L637" s="3">
        <v>0.0723684210526316</v>
      </c>
      <c r="M637" s="3">
        <v>0.082089552238806</v>
      </c>
      <c r="N637" s="3">
        <v>0.04</v>
      </c>
    </row>
    <row r="638" spans="1:14" ht="11.25">
      <c r="A638" s="3">
        <v>636</v>
      </c>
      <c r="B638" s="3" t="s">
        <v>14</v>
      </c>
      <c r="C638" s="3" t="s">
        <v>15</v>
      </c>
      <c r="D638" s="3" t="s">
        <v>18</v>
      </c>
      <c r="E638" s="3">
        <v>4</v>
      </c>
      <c r="F638" s="3">
        <v>4</v>
      </c>
      <c r="G638" s="3">
        <v>15</v>
      </c>
      <c r="H638" s="3">
        <v>15</v>
      </c>
      <c r="I638" s="3">
        <v>145</v>
      </c>
      <c r="J638" s="3">
        <v>124</v>
      </c>
      <c r="K638" s="3">
        <v>6</v>
      </c>
      <c r="L638" s="3">
        <v>0.0413793103448276</v>
      </c>
      <c r="M638" s="3">
        <v>0.0483870967741935</v>
      </c>
      <c r="N638" s="3">
        <v>0.0228136882129278</v>
      </c>
    </row>
    <row r="639" spans="1:14" ht="11.25">
      <c r="A639" s="3">
        <v>637</v>
      </c>
      <c r="B639" s="3" t="s">
        <v>14</v>
      </c>
      <c r="C639" s="3" t="s">
        <v>15</v>
      </c>
      <c r="D639" s="3" t="s">
        <v>18</v>
      </c>
      <c r="E639" s="3">
        <v>4</v>
      </c>
      <c r="F639" s="3">
        <v>4</v>
      </c>
      <c r="G639" s="3">
        <v>16</v>
      </c>
      <c r="H639" s="3">
        <v>16</v>
      </c>
      <c r="I639" s="3">
        <v>129</v>
      </c>
      <c r="J639" s="3">
        <v>110</v>
      </c>
      <c r="K639" s="3">
        <v>0</v>
      </c>
      <c r="L639" s="3">
        <v>0</v>
      </c>
      <c r="M639" s="3">
        <v>0</v>
      </c>
      <c r="N639" s="3">
        <v>0</v>
      </c>
    </row>
    <row r="640" spans="1:14" ht="11.25">
      <c r="A640" s="3">
        <v>638</v>
      </c>
      <c r="B640" s="3" t="s">
        <v>14</v>
      </c>
      <c r="C640" s="3" t="s">
        <v>15</v>
      </c>
      <c r="D640" s="3" t="s">
        <v>18</v>
      </c>
      <c r="E640" s="3">
        <v>4</v>
      </c>
      <c r="F640" s="3">
        <v>4</v>
      </c>
      <c r="G640" s="3">
        <v>17</v>
      </c>
      <c r="H640" s="3">
        <v>17</v>
      </c>
      <c r="I640" s="3">
        <v>113</v>
      </c>
      <c r="J640" s="3">
        <v>113</v>
      </c>
      <c r="K640" s="3">
        <v>1</v>
      </c>
      <c r="L640" s="3">
        <v>0.00884955752212389</v>
      </c>
      <c r="M640" s="3">
        <v>0.00884955752212389</v>
      </c>
      <c r="N640" s="3">
        <v>0.00444444444444444</v>
      </c>
    </row>
    <row r="641" spans="1:14" ht="11.25">
      <c r="A641" s="3">
        <v>639</v>
      </c>
      <c r="B641" s="3" t="s">
        <v>14</v>
      </c>
      <c r="C641" s="3" t="s">
        <v>15</v>
      </c>
      <c r="D641" s="3" t="s">
        <v>18</v>
      </c>
      <c r="E641" s="3">
        <v>4</v>
      </c>
      <c r="F641" s="3">
        <v>4</v>
      </c>
      <c r="G641" s="3">
        <v>18</v>
      </c>
      <c r="H641" s="3">
        <v>18</v>
      </c>
      <c r="I641" s="3">
        <v>126</v>
      </c>
      <c r="J641" s="3">
        <v>103</v>
      </c>
      <c r="K641" s="3">
        <v>3</v>
      </c>
      <c r="L641" s="3">
        <v>0.0238095238095238</v>
      </c>
      <c r="M641" s="3">
        <v>0.029126213592233</v>
      </c>
      <c r="N641" s="3">
        <v>0.0132743362831858</v>
      </c>
    </row>
    <row r="642" spans="1:14" ht="11.25">
      <c r="A642" s="3">
        <v>640</v>
      </c>
      <c r="B642" s="3" t="s">
        <v>14</v>
      </c>
      <c r="C642" s="3" t="s">
        <v>15</v>
      </c>
      <c r="D642" s="3" t="s">
        <v>18</v>
      </c>
      <c r="E642" s="3">
        <v>4</v>
      </c>
      <c r="F642" s="3">
        <v>4</v>
      </c>
      <c r="G642" s="3">
        <v>19</v>
      </c>
      <c r="H642" s="3">
        <v>19</v>
      </c>
      <c r="I642" s="3">
        <v>121</v>
      </c>
      <c r="J642" s="3">
        <v>105</v>
      </c>
      <c r="K642" s="3">
        <v>2</v>
      </c>
      <c r="L642" s="3">
        <v>0.0165289256198347</v>
      </c>
      <c r="M642" s="3">
        <v>0.019047619047619</v>
      </c>
      <c r="N642" s="3">
        <v>0.00892857142857143</v>
      </c>
    </row>
    <row r="643" spans="1:14" ht="11.25">
      <c r="A643" s="3">
        <v>641</v>
      </c>
      <c r="B643" s="3"/>
      <c r="C643" s="3"/>
      <c r="D643" s="3"/>
      <c r="E643" s="3"/>
      <c r="F643" s="3"/>
      <c r="G643" s="3"/>
      <c r="H643" s="3"/>
      <c r="I643" s="3">
        <f>SUM(I624:I642)</f>
        <v>5237</v>
      </c>
      <c r="J643" s="3">
        <f>SUM(J624:J642)</f>
        <v>5695</v>
      </c>
      <c r="K643" s="3">
        <f>SUM(K624:K642)</f>
        <v>1327</v>
      </c>
      <c r="L643" s="3">
        <f>I643/7088</f>
        <v>0.738854401805869</v>
      </c>
      <c r="M643" s="3">
        <f>J643/7088</f>
        <v>0.8034706546275395</v>
      </c>
      <c r="N643" s="3">
        <f>K643/7088</f>
        <v>0.1872178329571106</v>
      </c>
    </row>
    <row r="644" spans="1:14" ht="11.25">
      <c r="A644" s="3">
        <v>642</v>
      </c>
      <c r="B644" s="3" t="s">
        <v>14</v>
      </c>
      <c r="C644" s="3" t="s">
        <v>15</v>
      </c>
      <c r="D644" s="3" t="s">
        <v>17</v>
      </c>
      <c r="E644" s="3">
        <v>4</v>
      </c>
      <c r="F644" s="3">
        <v>4</v>
      </c>
      <c r="G644" s="3">
        <v>1</v>
      </c>
      <c r="H644" s="3">
        <v>1</v>
      </c>
      <c r="I644" s="3">
        <v>665</v>
      </c>
      <c r="J644" s="3">
        <v>1286</v>
      </c>
      <c r="K644" s="3">
        <v>476</v>
      </c>
      <c r="L644" s="3">
        <v>0.715789473684211</v>
      </c>
      <c r="M644" s="3">
        <v>0.370139968895801</v>
      </c>
      <c r="N644" s="3">
        <v>0.32271186440678</v>
      </c>
    </row>
    <row r="645" spans="1:14" ht="11.25">
      <c r="A645" s="3">
        <v>643</v>
      </c>
      <c r="B645" s="3" t="s">
        <v>14</v>
      </c>
      <c r="C645" s="3" t="s">
        <v>15</v>
      </c>
      <c r="D645" s="3" t="s">
        <v>17</v>
      </c>
      <c r="E645" s="3">
        <v>4</v>
      </c>
      <c r="F645" s="3">
        <v>4</v>
      </c>
      <c r="G645" s="3">
        <v>2</v>
      </c>
      <c r="H645" s="3">
        <v>2</v>
      </c>
      <c r="I645" s="3">
        <v>750</v>
      </c>
      <c r="J645" s="3">
        <v>1057</v>
      </c>
      <c r="K645" s="3">
        <v>400</v>
      </c>
      <c r="L645" s="3">
        <v>0.533333333333333</v>
      </c>
      <c r="M645" s="3">
        <v>0.378429517502365</v>
      </c>
      <c r="N645" s="3">
        <v>0.284292821606254</v>
      </c>
    </row>
    <row r="646" spans="1:14" ht="11.25">
      <c r="A646" s="3">
        <v>644</v>
      </c>
      <c r="B646" s="3" t="s">
        <v>14</v>
      </c>
      <c r="C646" s="3" t="s">
        <v>15</v>
      </c>
      <c r="D646" s="3" t="s">
        <v>17</v>
      </c>
      <c r="E646" s="3">
        <v>4</v>
      </c>
      <c r="F646" s="3">
        <v>4</v>
      </c>
      <c r="G646" s="3">
        <v>3</v>
      </c>
      <c r="H646" s="3">
        <v>3</v>
      </c>
      <c r="I646" s="3">
        <v>541</v>
      </c>
      <c r="J646" s="3">
        <v>564</v>
      </c>
      <c r="K646" s="3">
        <v>232</v>
      </c>
      <c r="L646" s="3">
        <v>0.428835489833641</v>
      </c>
      <c r="M646" s="3">
        <v>0.411347517730496</v>
      </c>
      <c r="N646" s="3">
        <v>0.265750286368843</v>
      </c>
    </row>
    <row r="647" spans="1:14" ht="11.25">
      <c r="A647" s="3">
        <v>645</v>
      </c>
      <c r="B647" s="3" t="s">
        <v>14</v>
      </c>
      <c r="C647" s="3" t="s">
        <v>15</v>
      </c>
      <c r="D647" s="3" t="s">
        <v>17</v>
      </c>
      <c r="E647" s="3">
        <v>4</v>
      </c>
      <c r="F647" s="3">
        <v>4</v>
      </c>
      <c r="G647" s="3">
        <v>4</v>
      </c>
      <c r="H647" s="3">
        <v>4</v>
      </c>
      <c r="I647" s="3">
        <v>507</v>
      </c>
      <c r="J647" s="3">
        <v>461</v>
      </c>
      <c r="K647" s="3">
        <v>89</v>
      </c>
      <c r="L647" s="3">
        <v>0.175542406311637</v>
      </c>
      <c r="M647" s="3">
        <v>0.193058568329718</v>
      </c>
      <c r="N647" s="3">
        <v>0.101251422070535</v>
      </c>
    </row>
    <row r="648" spans="1:14" ht="11.25">
      <c r="A648" s="3">
        <v>646</v>
      </c>
      <c r="B648" s="3" t="s">
        <v>14</v>
      </c>
      <c r="C648" s="3" t="s">
        <v>15</v>
      </c>
      <c r="D648" s="3" t="s">
        <v>17</v>
      </c>
      <c r="E648" s="3">
        <v>4</v>
      </c>
      <c r="F648" s="3">
        <v>4</v>
      </c>
      <c r="G648" s="3">
        <v>5</v>
      </c>
      <c r="H648" s="3">
        <v>5</v>
      </c>
      <c r="I648" s="3">
        <v>335</v>
      </c>
      <c r="J648" s="3">
        <v>300</v>
      </c>
      <c r="K648" s="3">
        <v>28</v>
      </c>
      <c r="L648" s="3">
        <v>0.0835820895522388</v>
      </c>
      <c r="M648" s="3">
        <v>0.0933333333333333</v>
      </c>
      <c r="N648" s="3">
        <v>0.0461285008237232</v>
      </c>
    </row>
    <row r="649" spans="1:14" ht="11.25">
      <c r="A649" s="3">
        <v>647</v>
      </c>
      <c r="B649" s="3" t="s">
        <v>14</v>
      </c>
      <c r="C649" s="3" t="s">
        <v>15</v>
      </c>
      <c r="D649" s="3" t="s">
        <v>17</v>
      </c>
      <c r="E649" s="3">
        <v>4</v>
      </c>
      <c r="F649" s="3">
        <v>4</v>
      </c>
      <c r="G649" s="3">
        <v>6</v>
      </c>
      <c r="H649" s="3">
        <v>6</v>
      </c>
      <c r="I649" s="3">
        <v>317</v>
      </c>
      <c r="J649" s="3">
        <v>270</v>
      </c>
      <c r="K649" s="3">
        <v>1</v>
      </c>
      <c r="L649" s="3">
        <v>0.00315457413249211</v>
      </c>
      <c r="M649" s="3">
        <v>0.0037037037037037</v>
      </c>
      <c r="N649" s="3">
        <v>0.00170648464163823</v>
      </c>
    </row>
    <row r="650" spans="1:14" ht="11.25">
      <c r="A650" s="3">
        <v>648</v>
      </c>
      <c r="B650" s="3" t="s">
        <v>14</v>
      </c>
      <c r="C650" s="3" t="s">
        <v>15</v>
      </c>
      <c r="D650" s="3" t="s">
        <v>17</v>
      </c>
      <c r="E650" s="3">
        <v>4</v>
      </c>
      <c r="F650" s="3">
        <v>4</v>
      </c>
      <c r="G650" s="3">
        <v>7</v>
      </c>
      <c r="H650" s="3">
        <v>7</v>
      </c>
      <c r="I650" s="3">
        <v>239</v>
      </c>
      <c r="J650" s="3">
        <v>248</v>
      </c>
      <c r="K650" s="3">
        <v>8</v>
      </c>
      <c r="L650" s="3">
        <v>0.0334728033472803</v>
      </c>
      <c r="M650" s="3">
        <v>0.032258064516129</v>
      </c>
      <c r="N650" s="3">
        <v>0.0167014613778706</v>
      </c>
    </row>
    <row r="651" spans="1:14" ht="11.25">
      <c r="A651" s="3">
        <v>649</v>
      </c>
      <c r="B651" s="3" t="s">
        <v>14</v>
      </c>
      <c r="C651" s="3" t="s">
        <v>15</v>
      </c>
      <c r="D651" s="3" t="s">
        <v>17</v>
      </c>
      <c r="E651" s="3">
        <v>4</v>
      </c>
      <c r="F651" s="3">
        <v>4</v>
      </c>
      <c r="G651" s="3">
        <v>8</v>
      </c>
      <c r="H651" s="3">
        <v>8</v>
      </c>
      <c r="I651" s="3">
        <v>229</v>
      </c>
      <c r="J651" s="3">
        <v>233</v>
      </c>
      <c r="K651" s="3">
        <v>4</v>
      </c>
      <c r="L651" s="3">
        <v>0.0174672489082969</v>
      </c>
      <c r="M651" s="3">
        <v>0.0171673819742489</v>
      </c>
      <c r="N651" s="3">
        <v>0.00873362445414847</v>
      </c>
    </row>
    <row r="652" spans="1:14" ht="11.25">
      <c r="A652" s="3">
        <v>650</v>
      </c>
      <c r="B652" s="3" t="s">
        <v>14</v>
      </c>
      <c r="C652" s="3" t="s">
        <v>15</v>
      </c>
      <c r="D652" s="3" t="s">
        <v>17</v>
      </c>
      <c r="E652" s="3">
        <v>4</v>
      </c>
      <c r="F652" s="3">
        <v>4</v>
      </c>
      <c r="G652" s="3">
        <v>9</v>
      </c>
      <c r="H652" s="3">
        <v>9</v>
      </c>
      <c r="I652" s="3">
        <v>187</v>
      </c>
      <c r="J652" s="3">
        <v>217</v>
      </c>
      <c r="K652" s="3">
        <v>6</v>
      </c>
      <c r="L652" s="3">
        <v>0.0320855614973262</v>
      </c>
      <c r="M652" s="3">
        <v>0.0276497695852535</v>
      </c>
      <c r="N652" s="3">
        <v>0.0150753768844221</v>
      </c>
    </row>
    <row r="653" spans="1:14" ht="11.25">
      <c r="A653" s="3">
        <v>651</v>
      </c>
      <c r="B653" s="3" t="s">
        <v>14</v>
      </c>
      <c r="C653" s="3" t="s">
        <v>15</v>
      </c>
      <c r="D653" s="3" t="s">
        <v>17</v>
      </c>
      <c r="E653" s="3">
        <v>4</v>
      </c>
      <c r="F653" s="3">
        <v>4</v>
      </c>
      <c r="G653" s="3">
        <v>10</v>
      </c>
      <c r="H653" s="3">
        <v>10</v>
      </c>
      <c r="I653" s="3">
        <v>179</v>
      </c>
      <c r="J653" s="3">
        <v>178</v>
      </c>
      <c r="K653" s="3">
        <v>12</v>
      </c>
      <c r="L653" s="3">
        <v>0.0670391061452514</v>
      </c>
      <c r="M653" s="3">
        <v>0.0674157303370786</v>
      </c>
      <c r="N653" s="3">
        <v>0.0347826086956522</v>
      </c>
    </row>
    <row r="654" spans="1:14" ht="11.25">
      <c r="A654" s="3">
        <v>652</v>
      </c>
      <c r="B654" s="3" t="s">
        <v>14</v>
      </c>
      <c r="C654" s="3" t="s">
        <v>15</v>
      </c>
      <c r="D654" s="3" t="s">
        <v>17</v>
      </c>
      <c r="E654" s="3">
        <v>4</v>
      </c>
      <c r="F654" s="3">
        <v>4</v>
      </c>
      <c r="G654" s="3">
        <v>11</v>
      </c>
      <c r="H654" s="3">
        <v>11</v>
      </c>
      <c r="I654" s="3">
        <v>189</v>
      </c>
      <c r="J654" s="3">
        <v>179</v>
      </c>
      <c r="K654" s="3">
        <v>9</v>
      </c>
      <c r="L654" s="3">
        <v>0.0476190476190476</v>
      </c>
      <c r="M654" s="3">
        <v>0.0502793296089385</v>
      </c>
      <c r="N654" s="3">
        <v>0.0250696378830084</v>
      </c>
    </row>
    <row r="655" spans="1:14" ht="11.25">
      <c r="A655" s="3">
        <v>653</v>
      </c>
      <c r="B655" s="3" t="s">
        <v>14</v>
      </c>
      <c r="C655" s="3" t="s">
        <v>15</v>
      </c>
      <c r="D655" s="3" t="s">
        <v>17</v>
      </c>
      <c r="E655" s="3">
        <v>4</v>
      </c>
      <c r="F655" s="3">
        <v>4</v>
      </c>
      <c r="G655" s="3">
        <v>12</v>
      </c>
      <c r="H655" s="3">
        <v>12</v>
      </c>
      <c r="I655" s="3">
        <v>160</v>
      </c>
      <c r="J655" s="3">
        <v>169</v>
      </c>
      <c r="K655" s="3">
        <v>6</v>
      </c>
      <c r="L655" s="3">
        <v>0.0375</v>
      </c>
      <c r="M655" s="3">
        <v>0.0355029585798817</v>
      </c>
      <c r="N655" s="3">
        <v>0.0185758513931889</v>
      </c>
    </row>
    <row r="656" spans="1:14" ht="11.25">
      <c r="A656" s="3">
        <v>654</v>
      </c>
      <c r="B656" s="3" t="s">
        <v>14</v>
      </c>
      <c r="C656" s="3" t="s">
        <v>15</v>
      </c>
      <c r="D656" s="3" t="s">
        <v>17</v>
      </c>
      <c r="E656" s="3">
        <v>4</v>
      </c>
      <c r="F656" s="3">
        <v>4</v>
      </c>
      <c r="G656" s="3">
        <v>13</v>
      </c>
      <c r="H656" s="3">
        <v>13</v>
      </c>
      <c r="I656" s="3">
        <v>153</v>
      </c>
      <c r="J656" s="3">
        <v>154</v>
      </c>
      <c r="K656" s="3">
        <v>0</v>
      </c>
      <c r="L656" s="3">
        <v>0</v>
      </c>
      <c r="M656" s="3">
        <v>0</v>
      </c>
      <c r="N656" s="3">
        <v>0</v>
      </c>
    </row>
    <row r="657" spans="1:14" ht="11.25">
      <c r="A657" s="3">
        <v>655</v>
      </c>
      <c r="B657" s="3" t="s">
        <v>14</v>
      </c>
      <c r="C657" s="3" t="s">
        <v>15</v>
      </c>
      <c r="D657" s="3" t="s">
        <v>17</v>
      </c>
      <c r="E657" s="3">
        <v>4</v>
      </c>
      <c r="F657" s="3">
        <v>4</v>
      </c>
      <c r="G657" s="3">
        <v>14</v>
      </c>
      <c r="H657" s="3">
        <v>14</v>
      </c>
      <c r="I657" s="3">
        <v>152</v>
      </c>
      <c r="J657" s="3">
        <v>131</v>
      </c>
      <c r="K657" s="3">
        <v>2</v>
      </c>
      <c r="L657" s="3">
        <v>0.0131578947368421</v>
      </c>
      <c r="M657" s="3">
        <v>0.0152671755725191</v>
      </c>
      <c r="N657" s="3">
        <v>0.00711743772241993</v>
      </c>
    </row>
    <row r="658" spans="1:14" ht="11.25">
      <c r="A658" s="3">
        <v>656</v>
      </c>
      <c r="B658" s="3" t="s">
        <v>14</v>
      </c>
      <c r="C658" s="3" t="s">
        <v>15</v>
      </c>
      <c r="D658" s="3" t="s">
        <v>17</v>
      </c>
      <c r="E658" s="3">
        <v>4</v>
      </c>
      <c r="F658" s="3">
        <v>4</v>
      </c>
      <c r="G658" s="3">
        <v>15</v>
      </c>
      <c r="H658" s="3">
        <v>15</v>
      </c>
      <c r="I658" s="3">
        <v>145</v>
      </c>
      <c r="J658" s="3">
        <v>108</v>
      </c>
      <c r="K658" s="3">
        <v>1</v>
      </c>
      <c r="L658" s="3">
        <v>0.00689655172413793</v>
      </c>
      <c r="M658" s="3">
        <v>0.00925925925925926</v>
      </c>
      <c r="N658" s="3">
        <v>0.00396825396825397</v>
      </c>
    </row>
    <row r="659" spans="1:14" ht="11.25">
      <c r="A659" s="3">
        <v>657</v>
      </c>
      <c r="B659" s="3" t="s">
        <v>14</v>
      </c>
      <c r="C659" s="3" t="s">
        <v>15</v>
      </c>
      <c r="D659" s="3" t="s">
        <v>17</v>
      </c>
      <c r="E659" s="3">
        <v>4</v>
      </c>
      <c r="F659" s="3">
        <v>4</v>
      </c>
      <c r="G659" s="3">
        <v>16</v>
      </c>
      <c r="H659" s="3">
        <v>16</v>
      </c>
      <c r="I659" s="3">
        <v>129</v>
      </c>
      <c r="J659" s="3">
        <v>125</v>
      </c>
      <c r="K659" s="3">
        <v>8</v>
      </c>
      <c r="L659" s="3">
        <v>0.062015503875969</v>
      </c>
      <c r="M659" s="3">
        <v>0.064</v>
      </c>
      <c r="N659" s="3">
        <v>0.032520325203252</v>
      </c>
    </row>
    <row r="660" spans="1:14" ht="11.25">
      <c r="A660" s="3">
        <v>658</v>
      </c>
      <c r="B660" s="3" t="s">
        <v>14</v>
      </c>
      <c r="C660" s="3" t="s">
        <v>15</v>
      </c>
      <c r="D660" s="3" t="s">
        <v>17</v>
      </c>
      <c r="E660" s="3">
        <v>4</v>
      </c>
      <c r="F660" s="3">
        <v>4</v>
      </c>
      <c r="G660" s="3">
        <v>17</v>
      </c>
      <c r="H660" s="3">
        <v>17</v>
      </c>
      <c r="I660" s="3">
        <v>113</v>
      </c>
      <c r="J660" s="3">
        <v>107</v>
      </c>
      <c r="K660" s="3">
        <v>2</v>
      </c>
      <c r="L660" s="3">
        <v>0.0176991150442478</v>
      </c>
      <c r="M660" s="3">
        <v>0.0186915887850467</v>
      </c>
      <c r="N660" s="3">
        <v>0.00917431192660551</v>
      </c>
    </row>
    <row r="661" spans="1:14" ht="11.25">
      <c r="A661" s="3">
        <v>659</v>
      </c>
      <c r="B661" s="3"/>
      <c r="C661" s="3"/>
      <c r="D661" s="3"/>
      <c r="E661" s="3"/>
      <c r="F661" s="3"/>
      <c r="G661" s="3"/>
      <c r="H661" s="3"/>
      <c r="I661" s="3">
        <f>SUM(I644:I660)</f>
        <v>4990</v>
      </c>
      <c r="J661" s="3">
        <f>SUM(J644:J660)</f>
        <v>5787</v>
      </c>
      <c r="K661" s="3">
        <f>SUM(K644:K660)</f>
        <v>1284</v>
      </c>
      <c r="L661" s="3">
        <f>I661/7088</f>
        <v>0.7040067720090294</v>
      </c>
      <c r="M661" s="3">
        <f>J661/7088</f>
        <v>0.8164503386004515</v>
      </c>
      <c r="N661" s="3">
        <f>K661/7088</f>
        <v>0.1811512415349887</v>
      </c>
    </row>
    <row r="662" spans="1:14" ht="11.25">
      <c r="A662" s="3">
        <v>660</v>
      </c>
      <c r="B662" s="3" t="s">
        <v>14</v>
      </c>
      <c r="C662" s="3" t="s">
        <v>15</v>
      </c>
      <c r="D662" s="3" t="s">
        <v>16</v>
      </c>
      <c r="E662" s="3">
        <v>4</v>
      </c>
      <c r="F662" s="3">
        <v>4</v>
      </c>
      <c r="G662" s="3">
        <v>1</v>
      </c>
      <c r="H662" s="3">
        <v>1</v>
      </c>
      <c r="I662" s="3">
        <v>665</v>
      </c>
      <c r="J662" s="3">
        <v>1271</v>
      </c>
      <c r="K662" s="3">
        <v>591</v>
      </c>
      <c r="L662" s="3">
        <v>0.888721804511278</v>
      </c>
      <c r="M662" s="3">
        <v>0.464988198269079</v>
      </c>
      <c r="N662" s="3">
        <v>0.439405204460967</v>
      </c>
    </row>
    <row r="663" spans="1:14" ht="11.25">
      <c r="A663" s="3">
        <v>661</v>
      </c>
      <c r="B663" s="3" t="s">
        <v>14</v>
      </c>
      <c r="C663" s="3" t="s">
        <v>15</v>
      </c>
      <c r="D663" s="3" t="s">
        <v>16</v>
      </c>
      <c r="E663" s="3">
        <v>4</v>
      </c>
      <c r="F663" s="3">
        <v>4</v>
      </c>
      <c r="G663" s="3">
        <v>2</v>
      </c>
      <c r="H663" s="3">
        <v>2</v>
      </c>
      <c r="I663" s="3">
        <v>750</v>
      </c>
      <c r="J663" s="3">
        <v>806</v>
      </c>
      <c r="K663" s="3">
        <v>494</v>
      </c>
      <c r="L663" s="3">
        <v>0.658666666666667</v>
      </c>
      <c r="M663" s="3">
        <v>0.612903225806452</v>
      </c>
      <c r="N663" s="3">
        <v>0.465160075329567</v>
      </c>
    </row>
    <row r="664" spans="1:14" ht="11.25">
      <c r="A664" s="3">
        <v>662</v>
      </c>
      <c r="B664" s="3" t="s">
        <v>14</v>
      </c>
      <c r="C664" s="3" t="s">
        <v>15</v>
      </c>
      <c r="D664" s="3" t="s">
        <v>16</v>
      </c>
      <c r="E664" s="3">
        <v>4</v>
      </c>
      <c r="F664" s="3">
        <v>4</v>
      </c>
      <c r="G664" s="3">
        <v>3</v>
      </c>
      <c r="H664" s="3">
        <v>3</v>
      </c>
      <c r="I664" s="3">
        <v>541</v>
      </c>
      <c r="J664" s="3">
        <v>596</v>
      </c>
      <c r="K664" s="3">
        <v>289</v>
      </c>
      <c r="L664" s="3">
        <v>0.534195933456562</v>
      </c>
      <c r="M664" s="3">
        <v>0.48489932885906</v>
      </c>
      <c r="N664" s="3">
        <v>0.340801886792453</v>
      </c>
    </row>
    <row r="665" spans="1:14" ht="11.25">
      <c r="A665" s="3">
        <v>663</v>
      </c>
      <c r="B665" s="3" t="s">
        <v>14</v>
      </c>
      <c r="C665" s="3" t="s">
        <v>15</v>
      </c>
      <c r="D665" s="3" t="s">
        <v>16</v>
      </c>
      <c r="E665" s="3">
        <v>4</v>
      </c>
      <c r="F665" s="3">
        <v>4</v>
      </c>
      <c r="G665" s="3">
        <v>4</v>
      </c>
      <c r="H665" s="3">
        <v>4</v>
      </c>
      <c r="I665" s="3">
        <v>507</v>
      </c>
      <c r="J665" s="3">
        <v>537</v>
      </c>
      <c r="K665" s="3">
        <v>224</v>
      </c>
      <c r="L665" s="3">
        <v>0.441814595660749</v>
      </c>
      <c r="M665" s="3">
        <v>0.417132216014898</v>
      </c>
      <c r="N665" s="3">
        <v>0.273170731707317</v>
      </c>
    </row>
    <row r="666" spans="1:14" ht="11.25">
      <c r="A666" s="3">
        <v>664</v>
      </c>
      <c r="B666" s="3" t="s">
        <v>14</v>
      </c>
      <c r="C666" s="3" t="s">
        <v>15</v>
      </c>
      <c r="D666" s="3" t="s">
        <v>16</v>
      </c>
      <c r="E666" s="3">
        <v>4</v>
      </c>
      <c r="F666" s="3">
        <v>4</v>
      </c>
      <c r="G666" s="3">
        <v>5</v>
      </c>
      <c r="H666" s="3">
        <v>5</v>
      </c>
      <c r="I666" s="3">
        <v>335</v>
      </c>
      <c r="J666" s="3">
        <v>398</v>
      </c>
      <c r="K666" s="3">
        <v>1</v>
      </c>
      <c r="L666" s="3">
        <v>0.00298507462686567</v>
      </c>
      <c r="M666" s="3">
        <v>0.00251256281407035</v>
      </c>
      <c r="N666" s="3">
        <v>0.00136612021857923</v>
      </c>
    </row>
    <row r="667" spans="1:14" ht="11.25">
      <c r="A667" s="3">
        <v>665</v>
      </c>
      <c r="B667" s="3" t="s">
        <v>14</v>
      </c>
      <c r="C667" s="3" t="s">
        <v>15</v>
      </c>
      <c r="D667" s="3" t="s">
        <v>16</v>
      </c>
      <c r="E667" s="3">
        <v>4</v>
      </c>
      <c r="F667" s="3">
        <v>4</v>
      </c>
      <c r="G667" s="3">
        <v>6</v>
      </c>
      <c r="H667" s="3">
        <v>6</v>
      </c>
      <c r="I667" s="3">
        <v>317</v>
      </c>
      <c r="J667" s="3">
        <v>280</v>
      </c>
      <c r="K667" s="3">
        <v>4</v>
      </c>
      <c r="L667" s="3">
        <v>0.0126182965299685</v>
      </c>
      <c r="M667" s="3">
        <v>0.0142857142857143</v>
      </c>
      <c r="N667" s="3">
        <v>0.00674536256323777</v>
      </c>
    </row>
    <row r="668" spans="1:14" ht="11.25">
      <c r="A668" s="3">
        <v>666</v>
      </c>
      <c r="B668" s="3" t="s">
        <v>14</v>
      </c>
      <c r="C668" s="3" t="s">
        <v>15</v>
      </c>
      <c r="D668" s="3" t="s">
        <v>16</v>
      </c>
      <c r="E668" s="3">
        <v>4</v>
      </c>
      <c r="F668" s="3">
        <v>4</v>
      </c>
      <c r="G668" s="3">
        <v>7</v>
      </c>
      <c r="H668" s="3">
        <v>7</v>
      </c>
      <c r="I668" s="3">
        <v>239</v>
      </c>
      <c r="J668" s="3">
        <v>256</v>
      </c>
      <c r="K668" s="3">
        <v>12</v>
      </c>
      <c r="L668" s="3">
        <v>0.0502092050209205</v>
      </c>
      <c r="M668" s="3">
        <v>0.046875</v>
      </c>
      <c r="N668" s="3">
        <v>0.0248447204968944</v>
      </c>
    </row>
    <row r="669" spans="1:14" ht="11.25">
      <c r="A669" s="3">
        <v>667</v>
      </c>
      <c r="B669" s="3" t="s">
        <v>14</v>
      </c>
      <c r="C669" s="3" t="s">
        <v>15</v>
      </c>
      <c r="D669" s="3" t="s">
        <v>16</v>
      </c>
      <c r="E669" s="3">
        <v>4</v>
      </c>
      <c r="F669" s="3">
        <v>4</v>
      </c>
      <c r="G669" s="3">
        <v>8</v>
      </c>
      <c r="H669" s="3">
        <v>8</v>
      </c>
      <c r="I669" s="3">
        <v>229</v>
      </c>
      <c r="J669" s="3">
        <v>224</v>
      </c>
      <c r="K669" s="3">
        <v>17</v>
      </c>
      <c r="L669" s="3">
        <v>0.074235807860262</v>
      </c>
      <c r="M669" s="3">
        <v>0.0758928571428571</v>
      </c>
      <c r="N669" s="3">
        <v>0.0389908256880734</v>
      </c>
    </row>
    <row r="670" spans="1:14" ht="11.25">
      <c r="A670" s="3">
        <v>668</v>
      </c>
      <c r="B670" s="3" t="s">
        <v>14</v>
      </c>
      <c r="C670" s="3" t="s">
        <v>15</v>
      </c>
      <c r="D670" s="3" t="s">
        <v>16</v>
      </c>
      <c r="E670" s="3">
        <v>4</v>
      </c>
      <c r="F670" s="3">
        <v>4</v>
      </c>
      <c r="G670" s="3">
        <v>9</v>
      </c>
      <c r="H670" s="3">
        <v>9</v>
      </c>
      <c r="I670" s="3">
        <v>187</v>
      </c>
      <c r="J670" s="3">
        <v>217</v>
      </c>
      <c r="K670" s="3">
        <v>5</v>
      </c>
      <c r="L670" s="3">
        <v>0.0267379679144385</v>
      </c>
      <c r="M670" s="3">
        <v>0.0230414746543779</v>
      </c>
      <c r="N670" s="3">
        <v>0.012531328320802</v>
      </c>
    </row>
    <row r="671" spans="1:14" ht="11.25">
      <c r="A671" s="3">
        <v>669</v>
      </c>
      <c r="B671" s="3" t="s">
        <v>14</v>
      </c>
      <c r="C671" s="3" t="s">
        <v>15</v>
      </c>
      <c r="D671" s="3" t="s">
        <v>16</v>
      </c>
      <c r="E671" s="3">
        <v>4</v>
      </c>
      <c r="F671" s="3">
        <v>4</v>
      </c>
      <c r="G671" s="3">
        <v>10</v>
      </c>
      <c r="H671" s="3">
        <v>10</v>
      </c>
      <c r="I671" s="3">
        <v>179</v>
      </c>
      <c r="J671" s="3">
        <v>199</v>
      </c>
      <c r="K671" s="3">
        <v>0</v>
      </c>
      <c r="L671" s="3">
        <v>0</v>
      </c>
      <c r="M671" s="3">
        <v>0</v>
      </c>
      <c r="N671" s="3">
        <v>0</v>
      </c>
    </row>
    <row r="672" spans="1:14" ht="11.25">
      <c r="A672" s="3">
        <v>670</v>
      </c>
      <c r="B672" s="3" t="s">
        <v>14</v>
      </c>
      <c r="C672" s="3" t="s">
        <v>15</v>
      </c>
      <c r="D672" s="3" t="s">
        <v>16</v>
      </c>
      <c r="E672" s="3">
        <v>4</v>
      </c>
      <c r="F672" s="3">
        <v>4</v>
      </c>
      <c r="G672" s="3">
        <v>11</v>
      </c>
      <c r="H672" s="3">
        <v>11</v>
      </c>
      <c r="I672" s="3">
        <v>189</v>
      </c>
      <c r="J672" s="3">
        <v>192</v>
      </c>
      <c r="K672" s="3">
        <v>0</v>
      </c>
      <c r="L672" s="3">
        <v>0</v>
      </c>
      <c r="M672" s="3">
        <v>0</v>
      </c>
      <c r="N672" s="3">
        <v>0</v>
      </c>
    </row>
    <row r="673" spans="1:14" ht="11.25">
      <c r="A673" s="3">
        <v>671</v>
      </c>
      <c r="B673" s="3" t="s">
        <v>14</v>
      </c>
      <c r="C673" s="3" t="s">
        <v>15</v>
      </c>
      <c r="D673" s="3" t="s">
        <v>16</v>
      </c>
      <c r="E673" s="3">
        <v>4</v>
      </c>
      <c r="F673" s="3">
        <v>4</v>
      </c>
      <c r="G673" s="3">
        <v>12</v>
      </c>
      <c r="H673" s="3">
        <v>12</v>
      </c>
      <c r="I673" s="3">
        <v>160</v>
      </c>
      <c r="J673" s="3">
        <v>168</v>
      </c>
      <c r="K673" s="3">
        <v>4</v>
      </c>
      <c r="L673" s="3">
        <v>0.025</v>
      </c>
      <c r="M673" s="3">
        <v>0.0238095238095238</v>
      </c>
      <c r="N673" s="3">
        <v>0.0123456790123457</v>
      </c>
    </row>
    <row r="674" spans="1:14" ht="11.25">
      <c r="A674" s="3">
        <v>672</v>
      </c>
      <c r="B674" s="3" t="s">
        <v>14</v>
      </c>
      <c r="C674" s="3" t="s">
        <v>15</v>
      </c>
      <c r="D674" s="3" t="s">
        <v>16</v>
      </c>
      <c r="E674" s="3">
        <v>4</v>
      </c>
      <c r="F674" s="3">
        <v>4</v>
      </c>
      <c r="G674" s="3">
        <v>13</v>
      </c>
      <c r="H674" s="3">
        <v>13</v>
      </c>
      <c r="I674" s="3">
        <v>153</v>
      </c>
      <c r="J674" s="3">
        <v>153</v>
      </c>
      <c r="K674" s="3">
        <v>5</v>
      </c>
      <c r="L674" s="3">
        <v>0.0326797385620915</v>
      </c>
      <c r="M674" s="3">
        <v>0.0326797385620915</v>
      </c>
      <c r="N674" s="3">
        <v>0.0166112956810631</v>
      </c>
    </row>
    <row r="675" spans="1:14" ht="11.25">
      <c r="A675" s="3">
        <v>673</v>
      </c>
      <c r="B675" s="3" t="s">
        <v>14</v>
      </c>
      <c r="C675" s="3" t="s">
        <v>15</v>
      </c>
      <c r="D675" s="3" t="s">
        <v>16</v>
      </c>
      <c r="E675" s="3">
        <v>4</v>
      </c>
      <c r="F675" s="3">
        <v>4</v>
      </c>
      <c r="G675" s="3">
        <v>14</v>
      </c>
      <c r="H675" s="3">
        <v>14</v>
      </c>
      <c r="I675" s="3">
        <v>152</v>
      </c>
      <c r="J675" s="3">
        <v>121</v>
      </c>
      <c r="K675" s="3">
        <v>0</v>
      </c>
      <c r="L675" s="3">
        <v>0</v>
      </c>
      <c r="M675" s="3">
        <v>0</v>
      </c>
      <c r="N675" s="3">
        <v>0</v>
      </c>
    </row>
    <row r="676" spans="1:14" ht="11.25">
      <c r="A676" s="3">
        <v>674</v>
      </c>
      <c r="B676" s="3" t="s">
        <v>14</v>
      </c>
      <c r="C676" s="3" t="s">
        <v>15</v>
      </c>
      <c r="D676" s="3" t="s">
        <v>16</v>
      </c>
      <c r="E676" s="3">
        <v>4</v>
      </c>
      <c r="F676" s="3">
        <v>4</v>
      </c>
      <c r="G676" s="3">
        <v>15</v>
      </c>
      <c r="H676" s="3">
        <v>15</v>
      </c>
      <c r="I676" s="3">
        <v>145</v>
      </c>
      <c r="J676" s="3">
        <v>118</v>
      </c>
      <c r="K676" s="3">
        <v>3</v>
      </c>
      <c r="L676" s="3">
        <v>0.0206896551724138</v>
      </c>
      <c r="M676" s="3">
        <v>0.0254237288135593</v>
      </c>
      <c r="N676" s="3">
        <v>0.0115384615384615</v>
      </c>
    </row>
    <row r="677" spans="1:14" ht="11.25">
      <c r="A677" s="3">
        <v>675</v>
      </c>
      <c r="B677" s="3" t="s">
        <v>14</v>
      </c>
      <c r="C677" s="3" t="s">
        <v>15</v>
      </c>
      <c r="D677" s="3" t="s">
        <v>16</v>
      </c>
      <c r="E677" s="3">
        <v>4</v>
      </c>
      <c r="F677" s="3">
        <v>4</v>
      </c>
      <c r="G677" s="3">
        <v>16</v>
      </c>
      <c r="H677" s="3">
        <v>16</v>
      </c>
      <c r="I677" s="3">
        <v>129</v>
      </c>
      <c r="J677" s="3">
        <v>118</v>
      </c>
      <c r="K677" s="3">
        <v>3</v>
      </c>
      <c r="L677" s="3">
        <v>0.0232558139534884</v>
      </c>
      <c r="M677" s="3">
        <v>0.0254237288135593</v>
      </c>
      <c r="N677" s="3">
        <v>0.0122950819672131</v>
      </c>
    </row>
    <row r="678" spans="1:14" ht="11.25">
      <c r="A678" s="3">
        <v>676</v>
      </c>
      <c r="B678" s="3" t="s">
        <v>14</v>
      </c>
      <c r="C678" s="3" t="s">
        <v>15</v>
      </c>
      <c r="D678" s="3" t="s">
        <v>16</v>
      </c>
      <c r="E678" s="3">
        <v>4</v>
      </c>
      <c r="F678" s="3">
        <v>4</v>
      </c>
      <c r="G678" s="3">
        <v>17</v>
      </c>
      <c r="H678" s="3">
        <v>17</v>
      </c>
      <c r="I678" s="3">
        <v>113</v>
      </c>
      <c r="J678" s="3">
        <v>126</v>
      </c>
      <c r="K678" s="3">
        <v>10</v>
      </c>
      <c r="L678" s="3">
        <v>0.0884955752212389</v>
      </c>
      <c r="M678" s="3">
        <v>0.0793650793650794</v>
      </c>
      <c r="N678" s="3">
        <v>0.0436681222707424</v>
      </c>
    </row>
    <row r="679" spans="1:14" ht="11.25">
      <c r="A679" s="3">
        <v>677</v>
      </c>
      <c r="B679" s="3" t="s">
        <v>14</v>
      </c>
      <c r="C679" s="3" t="s">
        <v>15</v>
      </c>
      <c r="D679" s="3" t="s">
        <v>16</v>
      </c>
      <c r="E679" s="3">
        <v>4</v>
      </c>
      <c r="F679" s="3">
        <v>4</v>
      </c>
      <c r="G679" s="3">
        <v>18</v>
      </c>
      <c r="H679" s="3">
        <v>18</v>
      </c>
      <c r="I679" s="3">
        <v>126</v>
      </c>
      <c r="J679" s="3">
        <v>105</v>
      </c>
      <c r="K679" s="3">
        <v>1</v>
      </c>
      <c r="L679" s="3">
        <v>0.00793650793650794</v>
      </c>
      <c r="M679" s="3">
        <v>0.00952380952380952</v>
      </c>
      <c r="N679" s="3">
        <v>0.00434782608695652</v>
      </c>
    </row>
    <row r="680" spans="1:14" ht="11.25">
      <c r="A680" s="3">
        <v>678</v>
      </c>
      <c r="B680" s="3" t="s">
        <v>14</v>
      </c>
      <c r="C680" s="3" t="s">
        <v>15</v>
      </c>
      <c r="D680" s="3" t="s">
        <v>16</v>
      </c>
      <c r="E680" s="3">
        <v>4</v>
      </c>
      <c r="F680" s="3">
        <v>4</v>
      </c>
      <c r="G680" s="3">
        <v>19</v>
      </c>
      <c r="H680" s="3">
        <v>19</v>
      </c>
      <c r="I680" s="3">
        <v>121</v>
      </c>
      <c r="J680" s="3">
        <v>109</v>
      </c>
      <c r="K680" s="3">
        <v>0</v>
      </c>
      <c r="L680" s="3">
        <v>0</v>
      </c>
      <c r="M680" s="3">
        <v>0</v>
      </c>
      <c r="N680" s="3">
        <v>0</v>
      </c>
    </row>
    <row r="681" spans="1:14" ht="11.25">
      <c r="A681" s="3">
        <v>679</v>
      </c>
      <c r="B681" s="3"/>
      <c r="C681" s="3" t="s">
        <v>15</v>
      </c>
      <c r="D681" s="3" t="s">
        <v>16</v>
      </c>
      <c r="E681" s="3"/>
      <c r="F681" s="3"/>
      <c r="G681" s="3"/>
      <c r="H681" s="3"/>
      <c r="I681" s="3">
        <f>SUM(I662:I680)</f>
        <v>5237</v>
      </c>
      <c r="J681" s="3">
        <f>SUM(J662:J680)</f>
        <v>5994</v>
      </c>
      <c r="K681" s="3">
        <f>SUM(K662:K680)</f>
        <v>1663</v>
      </c>
      <c r="L681" s="3">
        <f>I681/7088</f>
        <v>0.738854401805869</v>
      </c>
      <c r="M681" s="3">
        <f>J681/7088</f>
        <v>0.8456546275395034</v>
      </c>
      <c r="N681" s="3">
        <f>K681/7088</f>
        <v>0.2346218961625282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84"/>
  <sheetViews>
    <sheetView workbookViewId="0" topLeftCell="A1">
      <selection activeCell="D11" sqref="D11"/>
    </sheetView>
  </sheetViews>
  <sheetFormatPr defaultColWidth="9.140625" defaultRowHeight="12.75"/>
  <cols>
    <col min="1" max="1" width="4.421875" style="1" bestFit="1" customWidth="1"/>
    <col min="2" max="2" width="8.28125" style="1" bestFit="1" customWidth="1"/>
    <col min="3" max="4" width="17.7109375" style="1" bestFit="1" customWidth="1"/>
    <col min="5" max="5" width="4.7109375" style="1" bestFit="1" customWidth="1"/>
    <col min="6" max="6" width="4.57421875" style="1" bestFit="1" customWidth="1"/>
    <col min="7" max="7" width="5.00390625" style="1" bestFit="1" customWidth="1"/>
    <col min="8" max="8" width="4.8515625" style="1" bestFit="1" customWidth="1"/>
    <col min="9" max="10" width="4.421875" style="1" bestFit="1" customWidth="1"/>
    <col min="11" max="11" width="7.28125" style="1" bestFit="1" customWidth="1"/>
    <col min="12" max="14" width="10.421875" style="1" bestFit="1" customWidth="1"/>
    <col min="15" max="15" width="7.7109375" style="1" bestFit="1" customWidth="1"/>
    <col min="16" max="16" width="8.00390625" style="1" bestFit="1" customWidth="1"/>
    <col min="17" max="16384" width="9.140625" style="1" customWidth="1"/>
  </cols>
  <sheetData>
    <row r="1" spans="1:14" ht="12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8" t="s">
        <v>13</v>
      </c>
    </row>
    <row r="2" spans="1:14" ht="11.25">
      <c r="A2" s="5">
        <v>1</v>
      </c>
      <c r="B2" s="5" t="s">
        <v>24</v>
      </c>
      <c r="C2" s="5" t="s">
        <v>21</v>
      </c>
      <c r="D2" s="5" t="s">
        <v>23</v>
      </c>
      <c r="E2" s="5">
        <v>4</v>
      </c>
      <c r="F2" s="5">
        <v>4</v>
      </c>
      <c r="G2" s="5">
        <v>1</v>
      </c>
      <c r="H2" s="5">
        <v>1</v>
      </c>
      <c r="I2" s="5">
        <v>1227</v>
      </c>
      <c r="J2" s="5">
        <v>1237</v>
      </c>
      <c r="K2" s="5">
        <v>256</v>
      </c>
      <c r="L2" s="5">
        <v>0.208638956805216</v>
      </c>
      <c r="M2" s="5">
        <v>0.206952303961196</v>
      </c>
      <c r="N2" s="5">
        <v>0.115942028985507</v>
      </c>
    </row>
    <row r="3" spans="1:14" ht="11.25">
      <c r="A3" s="3">
        <v>2</v>
      </c>
      <c r="B3" s="3" t="s">
        <v>24</v>
      </c>
      <c r="C3" s="3" t="s">
        <v>21</v>
      </c>
      <c r="D3" s="3" t="s">
        <v>23</v>
      </c>
      <c r="E3" s="3">
        <v>4</v>
      </c>
      <c r="F3" s="3">
        <v>4</v>
      </c>
      <c r="G3" s="3">
        <v>2</v>
      </c>
      <c r="H3" s="3">
        <v>2</v>
      </c>
      <c r="I3" s="3">
        <v>978</v>
      </c>
      <c r="J3" s="3">
        <v>776</v>
      </c>
      <c r="K3" s="3">
        <v>164</v>
      </c>
      <c r="L3" s="3">
        <v>0.167689161554192</v>
      </c>
      <c r="M3" s="3">
        <v>0.211340206185567</v>
      </c>
      <c r="N3" s="3">
        <v>0.10314465408805</v>
      </c>
    </row>
    <row r="4" spans="1:14" ht="11.25">
      <c r="A4" s="3">
        <v>3</v>
      </c>
      <c r="B4" s="3" t="s">
        <v>24</v>
      </c>
      <c r="C4" s="3" t="s">
        <v>21</v>
      </c>
      <c r="D4" s="3" t="s">
        <v>23</v>
      </c>
      <c r="E4" s="3">
        <v>4</v>
      </c>
      <c r="F4" s="3">
        <v>4</v>
      </c>
      <c r="G4" s="3">
        <v>3</v>
      </c>
      <c r="H4" s="3">
        <v>3</v>
      </c>
      <c r="I4" s="3">
        <v>571</v>
      </c>
      <c r="J4" s="3">
        <v>554</v>
      </c>
      <c r="K4" s="3">
        <v>35</v>
      </c>
      <c r="L4" s="3">
        <v>0.0612959719789842</v>
      </c>
      <c r="M4" s="3">
        <v>0.0631768953068592</v>
      </c>
      <c r="N4" s="3">
        <v>0.0321100917431193</v>
      </c>
    </row>
    <row r="5" spans="1:14" ht="11.25">
      <c r="A5" s="3">
        <v>4</v>
      </c>
      <c r="B5" s="3" t="s">
        <v>24</v>
      </c>
      <c r="C5" s="3" t="s">
        <v>21</v>
      </c>
      <c r="D5" s="3" t="s">
        <v>23</v>
      </c>
      <c r="E5" s="3">
        <v>4</v>
      </c>
      <c r="F5" s="3">
        <v>4</v>
      </c>
      <c r="G5" s="3">
        <v>4</v>
      </c>
      <c r="H5" s="3">
        <v>4</v>
      </c>
      <c r="I5" s="3">
        <v>521</v>
      </c>
      <c r="J5" s="3">
        <v>433</v>
      </c>
      <c r="K5" s="3">
        <v>20</v>
      </c>
      <c r="L5" s="3">
        <v>0.0383877159309021</v>
      </c>
      <c r="M5" s="3">
        <v>0.046189376443418</v>
      </c>
      <c r="N5" s="3">
        <v>0.0214132762312634</v>
      </c>
    </row>
    <row r="6" spans="1:14" ht="11.25">
      <c r="A6" s="3">
        <v>5</v>
      </c>
      <c r="B6" s="3" t="s">
        <v>24</v>
      </c>
      <c r="C6" s="3" t="s">
        <v>21</v>
      </c>
      <c r="D6" s="3" t="s">
        <v>23</v>
      </c>
      <c r="E6" s="3">
        <v>4</v>
      </c>
      <c r="F6" s="3">
        <v>4</v>
      </c>
      <c r="G6" s="3">
        <v>5</v>
      </c>
      <c r="H6" s="3">
        <v>5</v>
      </c>
      <c r="I6" s="3">
        <v>357</v>
      </c>
      <c r="J6" s="3">
        <v>348</v>
      </c>
      <c r="K6" s="3">
        <v>28</v>
      </c>
      <c r="L6" s="3">
        <v>0.0784313725490196</v>
      </c>
      <c r="M6" s="3">
        <v>0.0804597701149425</v>
      </c>
      <c r="N6" s="3">
        <v>0.0413589364844904</v>
      </c>
    </row>
    <row r="7" spans="1:14" ht="11.25">
      <c r="A7" s="3">
        <v>6</v>
      </c>
      <c r="B7" s="3" t="s">
        <v>24</v>
      </c>
      <c r="C7" s="3" t="s">
        <v>21</v>
      </c>
      <c r="D7" s="3" t="s">
        <v>23</v>
      </c>
      <c r="E7" s="3">
        <v>4</v>
      </c>
      <c r="F7" s="3">
        <v>4</v>
      </c>
      <c r="G7" s="3">
        <v>6</v>
      </c>
      <c r="H7" s="3">
        <v>6</v>
      </c>
      <c r="I7" s="3">
        <v>297</v>
      </c>
      <c r="J7" s="3">
        <v>327</v>
      </c>
      <c r="K7" s="3">
        <v>20</v>
      </c>
      <c r="L7" s="3">
        <v>0.0673400673400673</v>
      </c>
      <c r="M7" s="3">
        <v>0.0611620795107034</v>
      </c>
      <c r="N7" s="3">
        <v>0.033112582781457</v>
      </c>
    </row>
    <row r="8" spans="1:14" ht="11.25">
      <c r="A8" s="3">
        <v>7</v>
      </c>
      <c r="B8" s="3" t="s">
        <v>24</v>
      </c>
      <c r="C8" s="3" t="s">
        <v>21</v>
      </c>
      <c r="D8" s="3" t="s">
        <v>23</v>
      </c>
      <c r="E8" s="3">
        <v>4</v>
      </c>
      <c r="F8" s="3">
        <v>4</v>
      </c>
      <c r="G8" s="3">
        <v>7</v>
      </c>
      <c r="H8" s="3">
        <v>7</v>
      </c>
      <c r="I8" s="3">
        <v>280</v>
      </c>
      <c r="J8" s="3">
        <v>281</v>
      </c>
      <c r="K8" s="3">
        <v>25</v>
      </c>
      <c r="L8" s="3">
        <v>0.0892857142857143</v>
      </c>
      <c r="M8" s="3">
        <v>0.0889679715302491</v>
      </c>
      <c r="N8" s="3">
        <v>0.0466417910447761</v>
      </c>
    </row>
    <row r="9" spans="1:14" ht="11.25">
      <c r="A9" s="3">
        <v>8</v>
      </c>
      <c r="B9" s="3" t="s">
        <v>24</v>
      </c>
      <c r="C9" s="3" t="s">
        <v>21</v>
      </c>
      <c r="D9" s="3" t="s">
        <v>23</v>
      </c>
      <c r="E9" s="3">
        <v>4</v>
      </c>
      <c r="F9" s="3">
        <v>4</v>
      </c>
      <c r="G9" s="3">
        <v>8</v>
      </c>
      <c r="H9" s="3">
        <v>8</v>
      </c>
      <c r="I9" s="3">
        <v>293</v>
      </c>
      <c r="J9" s="3">
        <v>200</v>
      </c>
      <c r="K9" s="3">
        <v>4</v>
      </c>
      <c r="L9" s="3">
        <v>0.0136518771331058</v>
      </c>
      <c r="M9" s="3">
        <v>0.02</v>
      </c>
      <c r="N9" s="3">
        <v>0.0081799591002045</v>
      </c>
    </row>
    <row r="10" spans="1:14" ht="11.25">
      <c r="A10" s="3">
        <v>9</v>
      </c>
      <c r="B10" s="3" t="s">
        <v>24</v>
      </c>
      <c r="C10" s="3" t="s">
        <v>21</v>
      </c>
      <c r="D10" s="3" t="s">
        <v>23</v>
      </c>
      <c r="E10" s="3">
        <v>4</v>
      </c>
      <c r="F10" s="3">
        <v>4</v>
      </c>
      <c r="G10" s="3">
        <v>9</v>
      </c>
      <c r="H10" s="3">
        <v>9</v>
      </c>
      <c r="I10" s="3">
        <v>245</v>
      </c>
      <c r="J10" s="3">
        <v>226</v>
      </c>
      <c r="K10" s="3">
        <v>6</v>
      </c>
      <c r="L10" s="3">
        <v>0.0244897959183673</v>
      </c>
      <c r="M10" s="3">
        <v>0.0265486725663717</v>
      </c>
      <c r="N10" s="3">
        <v>0.0129032258064516</v>
      </c>
    </row>
    <row r="11" spans="1:14" ht="11.25">
      <c r="A11" s="3">
        <v>10</v>
      </c>
      <c r="B11" s="3" t="s">
        <v>24</v>
      </c>
      <c r="C11" s="3" t="s">
        <v>21</v>
      </c>
      <c r="D11" s="3" t="s">
        <v>23</v>
      </c>
      <c r="E11" s="3">
        <v>4</v>
      </c>
      <c r="F11" s="3">
        <v>4</v>
      </c>
      <c r="G11" s="3">
        <v>10</v>
      </c>
      <c r="H11" s="3">
        <v>10</v>
      </c>
      <c r="I11" s="3">
        <v>230</v>
      </c>
      <c r="J11" s="3">
        <v>205</v>
      </c>
      <c r="K11" s="3">
        <v>7</v>
      </c>
      <c r="L11" s="3">
        <v>0.0304347826086957</v>
      </c>
      <c r="M11" s="3">
        <v>0.0341463414634146</v>
      </c>
      <c r="N11" s="3">
        <v>0.0163551401869159</v>
      </c>
    </row>
    <row r="12" spans="1:14" ht="11.25">
      <c r="A12" s="3">
        <v>11</v>
      </c>
      <c r="B12" s="3" t="s">
        <v>24</v>
      </c>
      <c r="C12" s="3" t="s">
        <v>21</v>
      </c>
      <c r="D12" s="3" t="s">
        <v>23</v>
      </c>
      <c r="E12" s="3">
        <v>4</v>
      </c>
      <c r="F12" s="3">
        <v>4</v>
      </c>
      <c r="G12" s="3">
        <v>11</v>
      </c>
      <c r="H12" s="3">
        <v>11</v>
      </c>
      <c r="I12" s="3">
        <v>227</v>
      </c>
      <c r="J12" s="3">
        <v>194</v>
      </c>
      <c r="K12" s="3">
        <v>4</v>
      </c>
      <c r="L12" s="3">
        <v>0.0176211453744493</v>
      </c>
      <c r="M12" s="3">
        <v>0.0206185567010309</v>
      </c>
      <c r="N12" s="3">
        <v>0.00959232613908873</v>
      </c>
    </row>
    <row r="13" spans="1:14" ht="11.25">
      <c r="A13" s="3">
        <v>12</v>
      </c>
      <c r="B13" s="3" t="s">
        <v>24</v>
      </c>
      <c r="C13" s="3" t="s">
        <v>21</v>
      </c>
      <c r="D13" s="3" t="s">
        <v>23</v>
      </c>
      <c r="E13" s="3">
        <v>4</v>
      </c>
      <c r="F13" s="3">
        <v>4</v>
      </c>
      <c r="G13" s="3">
        <v>12</v>
      </c>
      <c r="H13" s="3">
        <v>12</v>
      </c>
      <c r="I13" s="3">
        <v>219</v>
      </c>
      <c r="J13" s="3">
        <v>187</v>
      </c>
      <c r="K13" s="3">
        <v>0</v>
      </c>
      <c r="L13" s="3">
        <v>0</v>
      </c>
      <c r="M13" s="3">
        <v>0</v>
      </c>
      <c r="N13" s="3">
        <v>0</v>
      </c>
    </row>
    <row r="14" spans="1:14" ht="11.25">
      <c r="A14" s="3">
        <v>13</v>
      </c>
      <c r="B14" s="3" t="s">
        <v>24</v>
      </c>
      <c r="C14" s="3" t="s">
        <v>21</v>
      </c>
      <c r="D14" s="3" t="s">
        <v>23</v>
      </c>
      <c r="E14" s="3">
        <v>4</v>
      </c>
      <c r="F14" s="3">
        <v>4</v>
      </c>
      <c r="G14" s="3">
        <v>13</v>
      </c>
      <c r="H14" s="3">
        <v>13</v>
      </c>
      <c r="I14" s="3">
        <v>162</v>
      </c>
      <c r="J14" s="3">
        <v>181</v>
      </c>
      <c r="K14" s="3">
        <v>3</v>
      </c>
      <c r="L14" s="3">
        <v>0.0185185185185185</v>
      </c>
      <c r="M14" s="3">
        <v>0.0165745856353591</v>
      </c>
      <c r="N14" s="3">
        <v>0.00882352941176471</v>
      </c>
    </row>
    <row r="15" spans="1:14" ht="11.25">
      <c r="A15" s="3">
        <v>14</v>
      </c>
      <c r="B15" s="3" t="s">
        <v>24</v>
      </c>
      <c r="C15" s="3" t="s">
        <v>21</v>
      </c>
      <c r="D15" s="3" t="s">
        <v>23</v>
      </c>
      <c r="E15" s="3">
        <v>4</v>
      </c>
      <c r="F15" s="3">
        <v>4</v>
      </c>
      <c r="G15" s="3">
        <v>14</v>
      </c>
      <c r="H15" s="3">
        <v>14</v>
      </c>
      <c r="I15" s="3">
        <v>148</v>
      </c>
      <c r="J15" s="3">
        <v>185</v>
      </c>
      <c r="K15" s="3">
        <v>1</v>
      </c>
      <c r="L15" s="3">
        <v>0.00675675675675676</v>
      </c>
      <c r="M15" s="3">
        <v>0.00540540540540541</v>
      </c>
      <c r="N15" s="3">
        <v>0.00301204819277108</v>
      </c>
    </row>
    <row r="16" spans="1:14" ht="11.25">
      <c r="A16" s="3">
        <v>15</v>
      </c>
      <c r="B16" s="3" t="s">
        <v>24</v>
      </c>
      <c r="C16" s="3" t="s">
        <v>21</v>
      </c>
      <c r="D16" s="3" t="s">
        <v>23</v>
      </c>
      <c r="E16" s="3">
        <v>4</v>
      </c>
      <c r="F16" s="3">
        <v>4</v>
      </c>
      <c r="G16" s="3">
        <v>15</v>
      </c>
      <c r="H16" s="3">
        <v>15</v>
      </c>
      <c r="I16" s="3">
        <v>133</v>
      </c>
      <c r="J16" s="3">
        <v>145</v>
      </c>
      <c r="K16" s="3">
        <v>3</v>
      </c>
      <c r="L16" s="3">
        <v>0.0225563909774436</v>
      </c>
      <c r="M16" s="3">
        <v>0.0206896551724138</v>
      </c>
      <c r="N16" s="3">
        <v>0.0109090909090909</v>
      </c>
    </row>
    <row r="17" spans="1:14" ht="11.25">
      <c r="A17" s="3">
        <v>16</v>
      </c>
      <c r="B17" s="3" t="s">
        <v>24</v>
      </c>
      <c r="C17" s="3" t="s">
        <v>21</v>
      </c>
      <c r="D17" s="3" t="s">
        <v>23</v>
      </c>
      <c r="E17" s="3">
        <v>4</v>
      </c>
      <c r="F17" s="3">
        <v>4</v>
      </c>
      <c r="G17" s="3">
        <v>16</v>
      </c>
      <c r="H17" s="3">
        <v>16</v>
      </c>
      <c r="I17" s="3">
        <v>139</v>
      </c>
      <c r="J17" s="3">
        <v>128</v>
      </c>
      <c r="K17" s="3">
        <v>1</v>
      </c>
      <c r="L17" s="3">
        <v>0.00719424460431655</v>
      </c>
      <c r="M17" s="3">
        <v>0.0078125</v>
      </c>
      <c r="N17" s="3">
        <v>0.0037593984962406</v>
      </c>
    </row>
    <row r="18" spans="1:14" ht="11.25">
      <c r="A18" s="3">
        <v>17</v>
      </c>
      <c r="B18" s="3" t="s">
        <v>24</v>
      </c>
      <c r="C18" s="3" t="s">
        <v>21</v>
      </c>
      <c r="D18" s="3" t="s">
        <v>23</v>
      </c>
      <c r="E18" s="3">
        <v>4</v>
      </c>
      <c r="F18" s="3">
        <v>4</v>
      </c>
      <c r="G18" s="3">
        <v>17</v>
      </c>
      <c r="H18" s="3">
        <v>17</v>
      </c>
      <c r="I18" s="3">
        <v>125</v>
      </c>
      <c r="J18" s="3">
        <v>146</v>
      </c>
      <c r="K18" s="3">
        <v>1</v>
      </c>
      <c r="L18" s="3">
        <v>0.008</v>
      </c>
      <c r="M18" s="3">
        <v>0.00684931506849315</v>
      </c>
      <c r="N18" s="3">
        <v>0.0037037037037037</v>
      </c>
    </row>
    <row r="19" spans="1:14" ht="11.25">
      <c r="A19" s="3">
        <v>18</v>
      </c>
      <c r="B19" s="3" t="s">
        <v>24</v>
      </c>
      <c r="C19" s="3" t="s">
        <v>21</v>
      </c>
      <c r="D19" s="3" t="s">
        <v>23</v>
      </c>
      <c r="E19" s="3">
        <v>4</v>
      </c>
      <c r="F19" s="3">
        <v>4</v>
      </c>
      <c r="G19" s="3">
        <v>18</v>
      </c>
      <c r="H19" s="3">
        <v>18</v>
      </c>
      <c r="I19" s="3">
        <v>123</v>
      </c>
      <c r="J19" s="3">
        <v>141</v>
      </c>
      <c r="K19" s="3">
        <v>0</v>
      </c>
      <c r="L19" s="3">
        <v>0</v>
      </c>
      <c r="M19" s="3">
        <v>0</v>
      </c>
      <c r="N19" s="3">
        <v>0</v>
      </c>
    </row>
    <row r="20" spans="1:14" ht="11.25">
      <c r="A20" s="3">
        <v>19</v>
      </c>
      <c r="B20" s="3" t="s">
        <v>24</v>
      </c>
      <c r="C20" s="3" t="s">
        <v>21</v>
      </c>
      <c r="D20" s="3" t="s">
        <v>23</v>
      </c>
      <c r="E20" s="3">
        <v>4</v>
      </c>
      <c r="F20" s="3">
        <v>4</v>
      </c>
      <c r="G20" s="3">
        <v>19</v>
      </c>
      <c r="H20" s="3">
        <v>19</v>
      </c>
      <c r="I20" s="3">
        <v>105</v>
      </c>
      <c r="J20" s="3">
        <v>126</v>
      </c>
      <c r="K20" s="3">
        <v>3</v>
      </c>
      <c r="L20" s="3">
        <v>0.0285714285714286</v>
      </c>
      <c r="M20" s="3">
        <v>0.0238095238095238</v>
      </c>
      <c r="N20" s="3">
        <v>0.0131578947368421</v>
      </c>
    </row>
    <row r="21" spans="1:14" ht="11.25">
      <c r="A21" s="3">
        <v>20</v>
      </c>
      <c r="B21" s="3" t="s">
        <v>24</v>
      </c>
      <c r="C21" s="3" t="s">
        <v>21</v>
      </c>
      <c r="D21" s="3" t="s">
        <v>23</v>
      </c>
      <c r="E21" s="3">
        <v>4</v>
      </c>
      <c r="F21" s="3">
        <v>4</v>
      </c>
      <c r="G21" s="3">
        <v>20</v>
      </c>
      <c r="H21" s="3">
        <v>20</v>
      </c>
      <c r="I21" s="3">
        <v>119</v>
      </c>
      <c r="J21" s="3">
        <v>112</v>
      </c>
      <c r="K21" s="3">
        <v>0</v>
      </c>
      <c r="L21" s="3">
        <v>0</v>
      </c>
      <c r="M21" s="3">
        <v>0</v>
      </c>
      <c r="N21" s="3">
        <v>0</v>
      </c>
    </row>
    <row r="22" spans="1:14" ht="11.25">
      <c r="A22" s="3">
        <v>21</v>
      </c>
      <c r="B22" s="3" t="s">
        <v>24</v>
      </c>
      <c r="C22" s="3" t="s">
        <v>21</v>
      </c>
      <c r="D22" s="3" t="s">
        <v>23</v>
      </c>
      <c r="E22" s="3">
        <v>4</v>
      </c>
      <c r="F22" s="3">
        <v>4</v>
      </c>
      <c r="G22" s="3">
        <v>21</v>
      </c>
      <c r="H22" s="3">
        <v>21</v>
      </c>
      <c r="I22" s="3">
        <v>108</v>
      </c>
      <c r="J22" s="3">
        <v>104</v>
      </c>
      <c r="K22" s="3">
        <v>1</v>
      </c>
      <c r="L22" s="3">
        <v>0.00925925925925926</v>
      </c>
      <c r="M22" s="3">
        <v>0.00961538461538462</v>
      </c>
      <c r="N22" s="3">
        <v>0.004739336492891</v>
      </c>
    </row>
    <row r="23" spans="1:14" ht="11.25">
      <c r="A23" s="3">
        <v>22</v>
      </c>
      <c r="B23" s="3" t="s">
        <v>24</v>
      </c>
      <c r="C23" s="3" t="s">
        <v>21</v>
      </c>
      <c r="D23" s="3" t="s">
        <v>23</v>
      </c>
      <c r="E23" s="3">
        <v>4</v>
      </c>
      <c r="F23" s="3">
        <v>4</v>
      </c>
      <c r="G23" s="3">
        <v>22</v>
      </c>
      <c r="H23" s="3">
        <v>22</v>
      </c>
      <c r="I23" s="3">
        <v>107</v>
      </c>
      <c r="J23" s="3">
        <v>104</v>
      </c>
      <c r="K23" s="3">
        <v>0</v>
      </c>
      <c r="L23" s="3">
        <v>0</v>
      </c>
      <c r="M23" s="3">
        <v>0</v>
      </c>
      <c r="N23" s="3">
        <v>0</v>
      </c>
    </row>
    <row r="24" spans="1:14" ht="11.25">
      <c r="A24" s="3">
        <v>23</v>
      </c>
      <c r="B24" s="3" t="s">
        <v>24</v>
      </c>
      <c r="C24" s="3" t="s">
        <v>21</v>
      </c>
      <c r="D24" s="3" t="s">
        <v>23</v>
      </c>
      <c r="E24" s="3">
        <v>4</v>
      </c>
      <c r="F24" s="3">
        <v>4</v>
      </c>
      <c r="G24" s="3">
        <v>23</v>
      </c>
      <c r="H24" s="3">
        <v>23</v>
      </c>
      <c r="I24" s="3">
        <v>118</v>
      </c>
      <c r="J24" s="3">
        <v>105</v>
      </c>
      <c r="K24" s="3">
        <v>2</v>
      </c>
      <c r="L24" s="3">
        <v>0.0169491525423729</v>
      </c>
      <c r="M24" s="3">
        <v>0.019047619047619</v>
      </c>
      <c r="N24" s="3">
        <v>0.00904977375565611</v>
      </c>
    </row>
    <row r="25" spans="1:14" ht="11.25">
      <c r="A25" s="3">
        <v>24</v>
      </c>
      <c r="B25" s="3"/>
      <c r="C25" s="3" t="s">
        <v>21</v>
      </c>
      <c r="D25" s="3" t="s">
        <v>23</v>
      </c>
      <c r="E25" s="3"/>
      <c r="F25" s="3"/>
      <c r="G25" s="3"/>
      <c r="H25" s="3"/>
      <c r="I25" s="3">
        <f>SUM(I2:I24)</f>
        <v>6832</v>
      </c>
      <c r="J25" s="3">
        <f>SUM(J2:J24)</f>
        <v>6445</v>
      </c>
      <c r="K25" s="3">
        <f>SUM(K2:K24)</f>
        <v>584</v>
      </c>
      <c r="L25" s="3">
        <f>I25/8793</f>
        <v>0.7769816899806664</v>
      </c>
      <c r="M25" s="3">
        <f>J25/8793</f>
        <v>0.7329694074832253</v>
      </c>
      <c r="N25" s="3">
        <f>K25/8793</f>
        <v>0.06641646764471738</v>
      </c>
    </row>
    <row r="26" spans="1:14" ht="11.25">
      <c r="A26" s="3">
        <v>25</v>
      </c>
      <c r="B26" s="3" t="s">
        <v>24</v>
      </c>
      <c r="C26" s="3" t="s">
        <v>21</v>
      </c>
      <c r="D26" s="3" t="s">
        <v>19</v>
      </c>
      <c r="E26" s="3">
        <v>4</v>
      </c>
      <c r="F26" s="3">
        <v>4</v>
      </c>
      <c r="G26" s="3">
        <v>1</v>
      </c>
      <c r="H26" s="3">
        <v>1</v>
      </c>
      <c r="I26" s="3">
        <v>1227</v>
      </c>
      <c r="J26" s="3">
        <v>1061</v>
      </c>
      <c r="K26" s="3">
        <v>224</v>
      </c>
      <c r="L26" s="3">
        <v>0.182559087204564</v>
      </c>
      <c r="M26" s="3">
        <v>0.211121583411876</v>
      </c>
      <c r="N26" s="3">
        <v>0.108527131782946</v>
      </c>
    </row>
    <row r="27" spans="1:14" ht="11.25">
      <c r="A27" s="3">
        <v>26</v>
      </c>
      <c r="B27" s="3" t="s">
        <v>24</v>
      </c>
      <c r="C27" s="3" t="s">
        <v>21</v>
      </c>
      <c r="D27" s="3" t="s">
        <v>19</v>
      </c>
      <c r="E27" s="3">
        <v>4</v>
      </c>
      <c r="F27" s="3">
        <v>4</v>
      </c>
      <c r="G27" s="3">
        <v>2</v>
      </c>
      <c r="H27" s="3">
        <v>2</v>
      </c>
      <c r="I27" s="3">
        <v>978</v>
      </c>
      <c r="J27" s="3">
        <v>978</v>
      </c>
      <c r="K27" s="3">
        <v>174</v>
      </c>
      <c r="L27" s="3">
        <v>0.177914110429448</v>
      </c>
      <c r="M27" s="3">
        <v>0.177914110429448</v>
      </c>
      <c r="N27" s="3">
        <v>0.0976430976430976</v>
      </c>
    </row>
    <row r="28" spans="1:14" ht="11.25">
      <c r="A28" s="3">
        <v>27</v>
      </c>
      <c r="B28" s="3" t="s">
        <v>24</v>
      </c>
      <c r="C28" s="3" t="s">
        <v>21</v>
      </c>
      <c r="D28" s="3" t="s">
        <v>19</v>
      </c>
      <c r="E28" s="3">
        <v>4</v>
      </c>
      <c r="F28" s="3">
        <v>4</v>
      </c>
      <c r="G28" s="3">
        <v>3</v>
      </c>
      <c r="H28" s="3">
        <v>3</v>
      </c>
      <c r="I28" s="3">
        <v>571</v>
      </c>
      <c r="J28" s="3">
        <v>651</v>
      </c>
      <c r="K28" s="3">
        <v>188</v>
      </c>
      <c r="L28" s="3">
        <v>0.329246935201401</v>
      </c>
      <c r="M28" s="3">
        <v>0.288786482334869</v>
      </c>
      <c r="N28" s="3">
        <v>0.181818181818182</v>
      </c>
    </row>
    <row r="29" spans="1:14" ht="11.25">
      <c r="A29" s="3">
        <v>28</v>
      </c>
      <c r="B29" s="3" t="s">
        <v>24</v>
      </c>
      <c r="C29" s="3" t="s">
        <v>21</v>
      </c>
      <c r="D29" s="3" t="s">
        <v>19</v>
      </c>
      <c r="E29" s="3">
        <v>4</v>
      </c>
      <c r="F29" s="3">
        <v>4</v>
      </c>
      <c r="G29" s="3">
        <v>4</v>
      </c>
      <c r="H29" s="3">
        <v>4</v>
      </c>
      <c r="I29" s="3">
        <v>521</v>
      </c>
      <c r="J29" s="3">
        <v>540</v>
      </c>
      <c r="K29" s="3">
        <v>48</v>
      </c>
      <c r="L29" s="3">
        <v>0.0921305182341651</v>
      </c>
      <c r="M29" s="3">
        <v>0.0888888888888889</v>
      </c>
      <c r="N29" s="3">
        <v>0.0473840078973346</v>
      </c>
    </row>
    <row r="30" spans="1:14" ht="11.25">
      <c r="A30" s="3">
        <v>29</v>
      </c>
      <c r="B30" s="3" t="s">
        <v>24</v>
      </c>
      <c r="C30" s="3" t="s">
        <v>21</v>
      </c>
      <c r="D30" s="3" t="s">
        <v>19</v>
      </c>
      <c r="E30" s="3">
        <v>4</v>
      </c>
      <c r="F30" s="3">
        <v>4</v>
      </c>
      <c r="G30" s="3">
        <v>5</v>
      </c>
      <c r="H30" s="3">
        <v>5</v>
      </c>
      <c r="I30" s="3">
        <v>357</v>
      </c>
      <c r="J30" s="3">
        <v>433</v>
      </c>
      <c r="K30" s="3">
        <v>35</v>
      </c>
      <c r="L30" s="3">
        <v>0.0980392156862745</v>
      </c>
      <c r="M30" s="3">
        <v>0.0808314087759815</v>
      </c>
      <c r="N30" s="3">
        <v>0.0463576158940397</v>
      </c>
    </row>
    <row r="31" spans="1:14" ht="11.25">
      <c r="A31" s="3">
        <v>30</v>
      </c>
      <c r="B31" s="3" t="s">
        <v>24</v>
      </c>
      <c r="C31" s="3" t="s">
        <v>21</v>
      </c>
      <c r="D31" s="3" t="s">
        <v>19</v>
      </c>
      <c r="E31" s="3">
        <v>4</v>
      </c>
      <c r="F31" s="3">
        <v>4</v>
      </c>
      <c r="G31" s="3">
        <v>6</v>
      </c>
      <c r="H31" s="3">
        <v>6</v>
      </c>
      <c r="I31" s="3">
        <v>297</v>
      </c>
      <c r="J31" s="3">
        <v>451</v>
      </c>
      <c r="K31" s="3">
        <v>16</v>
      </c>
      <c r="L31" s="3">
        <v>0.0538720538720539</v>
      </c>
      <c r="M31" s="3">
        <v>0.0354767184035477</v>
      </c>
      <c r="N31" s="3">
        <v>0.0218579234972678</v>
      </c>
    </row>
    <row r="32" spans="1:14" ht="11.25">
      <c r="A32" s="3">
        <v>31</v>
      </c>
      <c r="B32" s="3" t="s">
        <v>24</v>
      </c>
      <c r="C32" s="3" t="s">
        <v>21</v>
      </c>
      <c r="D32" s="3" t="s">
        <v>19</v>
      </c>
      <c r="E32" s="3">
        <v>4</v>
      </c>
      <c r="F32" s="3">
        <v>4</v>
      </c>
      <c r="G32" s="3">
        <v>7</v>
      </c>
      <c r="H32" s="3">
        <v>7</v>
      </c>
      <c r="I32" s="3">
        <v>280</v>
      </c>
      <c r="J32" s="3">
        <v>389</v>
      </c>
      <c r="K32" s="3">
        <v>0</v>
      </c>
      <c r="L32" s="3">
        <v>0</v>
      </c>
      <c r="M32" s="3">
        <v>0</v>
      </c>
      <c r="N32" s="3">
        <v>0</v>
      </c>
    </row>
    <row r="33" spans="1:14" ht="11.25">
      <c r="A33" s="3">
        <v>32</v>
      </c>
      <c r="B33" s="3" t="s">
        <v>24</v>
      </c>
      <c r="C33" s="3" t="s">
        <v>21</v>
      </c>
      <c r="D33" s="3" t="s">
        <v>19</v>
      </c>
      <c r="E33" s="3">
        <v>4</v>
      </c>
      <c r="F33" s="3">
        <v>4</v>
      </c>
      <c r="G33" s="3">
        <v>8</v>
      </c>
      <c r="H33" s="3">
        <v>8</v>
      </c>
      <c r="I33" s="3">
        <v>293</v>
      </c>
      <c r="J33" s="3">
        <v>341</v>
      </c>
      <c r="K33" s="3">
        <v>0</v>
      </c>
      <c r="L33" s="3">
        <v>0</v>
      </c>
      <c r="M33" s="3">
        <v>0</v>
      </c>
      <c r="N33" s="3">
        <v>0</v>
      </c>
    </row>
    <row r="34" spans="1:14" ht="11.25">
      <c r="A34" s="3">
        <v>33</v>
      </c>
      <c r="B34" s="3" t="s">
        <v>24</v>
      </c>
      <c r="C34" s="3" t="s">
        <v>21</v>
      </c>
      <c r="D34" s="3" t="s">
        <v>19</v>
      </c>
      <c r="E34" s="3">
        <v>4</v>
      </c>
      <c r="F34" s="3">
        <v>4</v>
      </c>
      <c r="G34" s="3">
        <v>9</v>
      </c>
      <c r="H34" s="3">
        <v>9</v>
      </c>
      <c r="I34" s="3">
        <v>245</v>
      </c>
      <c r="J34" s="3">
        <v>313</v>
      </c>
      <c r="K34" s="3">
        <v>1</v>
      </c>
      <c r="L34" s="3">
        <v>0.00408163265306122</v>
      </c>
      <c r="M34" s="3">
        <v>0.00319488817891374</v>
      </c>
      <c r="N34" s="3">
        <v>0.00179533213644524</v>
      </c>
    </row>
    <row r="35" spans="1:14" ht="11.25">
      <c r="A35" s="3">
        <v>34</v>
      </c>
      <c r="B35" s="3" t="s">
        <v>24</v>
      </c>
      <c r="C35" s="3" t="s">
        <v>21</v>
      </c>
      <c r="D35" s="3" t="s">
        <v>19</v>
      </c>
      <c r="E35" s="3">
        <v>4</v>
      </c>
      <c r="F35" s="3">
        <v>4</v>
      </c>
      <c r="G35" s="3">
        <v>10</v>
      </c>
      <c r="H35" s="3">
        <v>10</v>
      </c>
      <c r="I35" s="3">
        <v>230</v>
      </c>
      <c r="J35" s="3">
        <v>281</v>
      </c>
      <c r="K35" s="3">
        <v>7</v>
      </c>
      <c r="L35" s="3">
        <v>0.0304347826086957</v>
      </c>
      <c r="M35" s="3">
        <v>0.0249110320284698</v>
      </c>
      <c r="N35" s="3">
        <v>0.0138888888888889</v>
      </c>
    </row>
    <row r="36" spans="1:14" ht="11.25">
      <c r="A36" s="3">
        <v>35</v>
      </c>
      <c r="B36" s="3" t="s">
        <v>24</v>
      </c>
      <c r="C36" s="3" t="s">
        <v>21</v>
      </c>
      <c r="D36" s="3" t="s">
        <v>19</v>
      </c>
      <c r="E36" s="3">
        <v>4</v>
      </c>
      <c r="F36" s="3">
        <v>4</v>
      </c>
      <c r="G36" s="3">
        <v>11</v>
      </c>
      <c r="H36" s="3">
        <v>11</v>
      </c>
      <c r="I36" s="3">
        <v>227</v>
      </c>
      <c r="J36" s="3">
        <v>260</v>
      </c>
      <c r="K36" s="3">
        <v>14</v>
      </c>
      <c r="L36" s="3">
        <v>0.0616740088105727</v>
      </c>
      <c r="M36" s="3">
        <v>0.0538461538461538</v>
      </c>
      <c r="N36" s="3">
        <v>0.0295983086680761</v>
      </c>
    </row>
    <row r="37" spans="1:14" ht="11.25">
      <c r="A37" s="3">
        <v>36</v>
      </c>
      <c r="B37" s="3" t="s">
        <v>24</v>
      </c>
      <c r="C37" s="3" t="s">
        <v>21</v>
      </c>
      <c r="D37" s="3" t="s">
        <v>19</v>
      </c>
      <c r="E37" s="3">
        <v>4</v>
      </c>
      <c r="F37" s="3">
        <v>4</v>
      </c>
      <c r="G37" s="3">
        <v>12</v>
      </c>
      <c r="H37" s="3">
        <v>12</v>
      </c>
      <c r="I37" s="3">
        <v>219</v>
      </c>
      <c r="J37" s="3">
        <v>259</v>
      </c>
      <c r="K37" s="3">
        <v>1</v>
      </c>
      <c r="L37" s="3">
        <v>0.0045662100456621</v>
      </c>
      <c r="M37" s="3">
        <v>0.00386100386100386</v>
      </c>
      <c r="N37" s="3">
        <v>0.00209643605870021</v>
      </c>
    </row>
    <row r="38" spans="1:14" ht="11.25">
      <c r="A38" s="3">
        <v>37</v>
      </c>
      <c r="B38" s="3" t="s">
        <v>24</v>
      </c>
      <c r="C38" s="3" t="s">
        <v>21</v>
      </c>
      <c r="D38" s="3" t="s">
        <v>19</v>
      </c>
      <c r="E38" s="3">
        <v>4</v>
      </c>
      <c r="F38" s="3">
        <v>4</v>
      </c>
      <c r="G38" s="3">
        <v>13</v>
      </c>
      <c r="H38" s="3">
        <v>13</v>
      </c>
      <c r="I38" s="3">
        <v>162</v>
      </c>
      <c r="J38" s="3">
        <v>224</v>
      </c>
      <c r="K38" s="3">
        <v>2</v>
      </c>
      <c r="L38" s="3">
        <v>0.0123456790123457</v>
      </c>
      <c r="M38" s="3">
        <v>0.00892857142857143</v>
      </c>
      <c r="N38" s="3">
        <v>0.00520833333333333</v>
      </c>
    </row>
    <row r="39" spans="1:14" ht="11.25">
      <c r="A39" s="3">
        <v>38</v>
      </c>
      <c r="B39" s="3" t="s">
        <v>24</v>
      </c>
      <c r="C39" s="3" t="s">
        <v>21</v>
      </c>
      <c r="D39" s="3" t="s">
        <v>19</v>
      </c>
      <c r="E39" s="3">
        <v>4</v>
      </c>
      <c r="F39" s="3">
        <v>4</v>
      </c>
      <c r="G39" s="3">
        <v>14</v>
      </c>
      <c r="H39" s="3">
        <v>14</v>
      </c>
      <c r="I39" s="3">
        <v>148</v>
      </c>
      <c r="J39" s="3">
        <v>219</v>
      </c>
      <c r="K39" s="3">
        <v>1</v>
      </c>
      <c r="L39" s="3">
        <v>0.00675675675675676</v>
      </c>
      <c r="M39" s="3">
        <v>0.0045662100456621</v>
      </c>
      <c r="N39" s="3">
        <v>0.00273224043715847</v>
      </c>
    </row>
    <row r="40" spans="1:14" ht="11.25">
      <c r="A40" s="3">
        <v>39</v>
      </c>
      <c r="B40" s="3" t="s">
        <v>24</v>
      </c>
      <c r="C40" s="3" t="s">
        <v>21</v>
      </c>
      <c r="D40" s="3" t="s">
        <v>19</v>
      </c>
      <c r="E40" s="3">
        <v>4</v>
      </c>
      <c r="F40" s="3">
        <v>4</v>
      </c>
      <c r="G40" s="3">
        <v>15</v>
      </c>
      <c r="H40" s="3">
        <v>15</v>
      </c>
      <c r="I40" s="3">
        <v>133</v>
      </c>
      <c r="J40" s="3">
        <v>186</v>
      </c>
      <c r="K40" s="3">
        <v>4</v>
      </c>
      <c r="L40" s="3">
        <v>0.0300751879699248</v>
      </c>
      <c r="M40" s="3">
        <v>0.021505376344086</v>
      </c>
      <c r="N40" s="3">
        <v>0.0126984126984127</v>
      </c>
    </row>
    <row r="41" spans="1:14" ht="11.25">
      <c r="A41" s="3">
        <v>40</v>
      </c>
      <c r="B41" s="3" t="s">
        <v>24</v>
      </c>
      <c r="C41" s="3" t="s">
        <v>21</v>
      </c>
      <c r="D41" s="3" t="s">
        <v>19</v>
      </c>
      <c r="E41" s="3">
        <v>4</v>
      </c>
      <c r="F41" s="3">
        <v>4</v>
      </c>
      <c r="G41" s="3">
        <v>16</v>
      </c>
      <c r="H41" s="3">
        <v>16</v>
      </c>
      <c r="I41" s="3">
        <v>139</v>
      </c>
      <c r="J41" s="3">
        <v>161</v>
      </c>
      <c r="K41" s="3">
        <v>2</v>
      </c>
      <c r="L41" s="3">
        <v>0.0143884892086331</v>
      </c>
      <c r="M41" s="3">
        <v>0.0124223602484472</v>
      </c>
      <c r="N41" s="3">
        <v>0.00671140939597315</v>
      </c>
    </row>
    <row r="42" spans="1:14" ht="11.25">
      <c r="A42" s="3">
        <v>41</v>
      </c>
      <c r="B42" s="3" t="s">
        <v>24</v>
      </c>
      <c r="C42" s="3" t="s">
        <v>21</v>
      </c>
      <c r="D42" s="3" t="s">
        <v>19</v>
      </c>
      <c r="E42" s="3">
        <v>4</v>
      </c>
      <c r="F42" s="3">
        <v>4</v>
      </c>
      <c r="G42" s="3">
        <v>17</v>
      </c>
      <c r="H42" s="3">
        <v>17</v>
      </c>
      <c r="I42" s="3">
        <v>125</v>
      </c>
      <c r="J42" s="3">
        <v>157</v>
      </c>
      <c r="K42" s="3">
        <v>2</v>
      </c>
      <c r="L42" s="3">
        <v>0.016</v>
      </c>
      <c r="M42" s="3">
        <v>0.0127388535031847</v>
      </c>
      <c r="N42" s="3">
        <v>0.00714285714285714</v>
      </c>
    </row>
    <row r="43" spans="1:14" ht="11.25">
      <c r="A43" s="3">
        <v>42</v>
      </c>
      <c r="B43" s="3" t="s">
        <v>24</v>
      </c>
      <c r="C43" s="3" t="s">
        <v>21</v>
      </c>
      <c r="D43" s="3" t="s">
        <v>19</v>
      </c>
      <c r="E43" s="3">
        <v>4</v>
      </c>
      <c r="F43" s="3">
        <v>4</v>
      </c>
      <c r="G43" s="3">
        <v>18</v>
      </c>
      <c r="H43" s="3">
        <v>18</v>
      </c>
      <c r="I43" s="3">
        <v>123</v>
      </c>
      <c r="J43" s="3">
        <v>149</v>
      </c>
      <c r="K43" s="3">
        <v>3</v>
      </c>
      <c r="L43" s="3">
        <v>0.024390243902439</v>
      </c>
      <c r="M43" s="3">
        <v>0.0201342281879195</v>
      </c>
      <c r="N43" s="3">
        <v>0.0111524163568773</v>
      </c>
    </row>
    <row r="44" spans="1:14" ht="11.25">
      <c r="A44" s="3">
        <v>43</v>
      </c>
      <c r="B44" s="3" t="s">
        <v>24</v>
      </c>
      <c r="C44" s="3" t="s">
        <v>21</v>
      </c>
      <c r="D44" s="3" t="s">
        <v>19</v>
      </c>
      <c r="E44" s="3">
        <v>4</v>
      </c>
      <c r="F44" s="3">
        <v>4</v>
      </c>
      <c r="G44" s="3">
        <v>19</v>
      </c>
      <c r="H44" s="3">
        <v>19</v>
      </c>
      <c r="I44" s="3">
        <v>105</v>
      </c>
      <c r="J44" s="3">
        <v>138</v>
      </c>
      <c r="K44" s="3">
        <v>0</v>
      </c>
      <c r="L44" s="3">
        <v>0</v>
      </c>
      <c r="M44" s="3">
        <v>0</v>
      </c>
      <c r="N44" s="3">
        <v>0</v>
      </c>
    </row>
    <row r="45" spans="1:14" ht="11.25">
      <c r="A45" s="3">
        <v>44</v>
      </c>
      <c r="B45" s="3" t="s">
        <v>24</v>
      </c>
      <c r="C45" s="3" t="s">
        <v>21</v>
      </c>
      <c r="D45" s="3" t="s">
        <v>19</v>
      </c>
      <c r="E45" s="3">
        <v>4</v>
      </c>
      <c r="F45" s="3">
        <v>4</v>
      </c>
      <c r="G45" s="3">
        <v>20</v>
      </c>
      <c r="H45" s="3">
        <v>20</v>
      </c>
      <c r="I45" s="3">
        <v>119</v>
      </c>
      <c r="J45" s="3">
        <v>119</v>
      </c>
      <c r="K45" s="3">
        <v>4</v>
      </c>
      <c r="L45" s="3">
        <v>0.0336134453781513</v>
      </c>
      <c r="M45" s="3">
        <v>0.0336134453781513</v>
      </c>
      <c r="N45" s="3">
        <v>0.0170940170940171</v>
      </c>
    </row>
    <row r="46" spans="1:14" ht="11.25">
      <c r="A46" s="3">
        <v>45</v>
      </c>
      <c r="B46" s="3" t="s">
        <v>24</v>
      </c>
      <c r="C46" s="3" t="s">
        <v>21</v>
      </c>
      <c r="D46" s="3" t="s">
        <v>19</v>
      </c>
      <c r="E46" s="3">
        <v>4</v>
      </c>
      <c r="F46" s="3">
        <v>4</v>
      </c>
      <c r="G46" s="3">
        <v>21</v>
      </c>
      <c r="H46" s="3">
        <v>21</v>
      </c>
      <c r="I46" s="3">
        <v>108</v>
      </c>
      <c r="J46" s="3">
        <v>101</v>
      </c>
      <c r="K46" s="3">
        <v>2</v>
      </c>
      <c r="L46" s="3">
        <v>0.0185185185185185</v>
      </c>
      <c r="M46" s="3">
        <v>0.0198019801980198</v>
      </c>
      <c r="N46" s="3">
        <v>0.00966183574879227</v>
      </c>
    </row>
    <row r="47" spans="1:14" ht="11.25">
      <c r="A47" s="3">
        <v>46</v>
      </c>
      <c r="B47" s="3"/>
      <c r="C47" s="3" t="s">
        <v>21</v>
      </c>
      <c r="D47" s="3" t="s">
        <v>19</v>
      </c>
      <c r="E47" s="3"/>
      <c r="F47" s="3"/>
      <c r="G47" s="3"/>
      <c r="H47" s="3"/>
      <c r="I47" s="3">
        <f>SUM(I26:I46)</f>
        <v>6607</v>
      </c>
      <c r="J47" s="3">
        <f>SUM(J26:J46)</f>
        <v>7411</v>
      </c>
      <c r="K47" s="3">
        <f>SUM(K26:K46)</f>
        <v>728</v>
      </c>
      <c r="L47" s="3">
        <f>I47/8793</f>
        <v>0.7513931536449449</v>
      </c>
      <c r="M47" s="3">
        <f>J47/8793</f>
        <v>0.8428295234845901</v>
      </c>
      <c r="N47" s="3">
        <f>K47/8793</f>
        <v>0.08279313089957921</v>
      </c>
    </row>
    <row r="48" spans="1:14" ht="11.25">
      <c r="A48" s="3">
        <v>47</v>
      </c>
      <c r="B48" s="3" t="s">
        <v>24</v>
      </c>
      <c r="C48" s="3" t="s">
        <v>25</v>
      </c>
      <c r="D48" s="3" t="s">
        <v>23</v>
      </c>
      <c r="E48" s="3">
        <v>4</v>
      </c>
      <c r="F48" s="3">
        <v>4</v>
      </c>
      <c r="G48" s="3">
        <v>1</v>
      </c>
      <c r="H48" s="3">
        <v>1</v>
      </c>
      <c r="I48" s="3">
        <v>459</v>
      </c>
      <c r="J48" s="3">
        <v>1237</v>
      </c>
      <c r="K48" s="3">
        <v>93</v>
      </c>
      <c r="L48" s="3">
        <v>0.202614379084967</v>
      </c>
      <c r="M48" s="3">
        <v>0.0751818916734034</v>
      </c>
      <c r="N48" s="3">
        <v>0.058016219588272</v>
      </c>
    </row>
    <row r="49" spans="1:14" ht="11.25">
      <c r="A49" s="3">
        <v>48</v>
      </c>
      <c r="B49" s="3" t="s">
        <v>24</v>
      </c>
      <c r="C49" s="3" t="s">
        <v>25</v>
      </c>
      <c r="D49" s="3" t="s">
        <v>23</v>
      </c>
      <c r="E49" s="3">
        <v>4</v>
      </c>
      <c r="F49" s="3">
        <v>4</v>
      </c>
      <c r="G49" s="3">
        <v>2</v>
      </c>
      <c r="H49" s="3">
        <v>2</v>
      </c>
      <c r="I49" s="3">
        <v>540</v>
      </c>
      <c r="J49" s="3">
        <v>776</v>
      </c>
      <c r="K49" s="3">
        <v>70</v>
      </c>
      <c r="L49" s="3">
        <v>0.12962962962963</v>
      </c>
      <c r="M49" s="3">
        <v>0.0902061855670103</v>
      </c>
      <c r="N49" s="3">
        <v>0.0561797752808989</v>
      </c>
    </row>
    <row r="50" spans="1:14" ht="11.25">
      <c r="A50" s="3">
        <v>49</v>
      </c>
      <c r="B50" s="3" t="s">
        <v>24</v>
      </c>
      <c r="C50" s="3" t="s">
        <v>25</v>
      </c>
      <c r="D50" s="3" t="s">
        <v>23</v>
      </c>
      <c r="E50" s="3">
        <v>4</v>
      </c>
      <c r="F50" s="3">
        <v>4</v>
      </c>
      <c r="G50" s="3">
        <v>3</v>
      </c>
      <c r="H50" s="3">
        <v>3</v>
      </c>
      <c r="I50" s="3">
        <v>560</v>
      </c>
      <c r="J50" s="3">
        <v>554</v>
      </c>
      <c r="K50" s="3">
        <v>38</v>
      </c>
      <c r="L50" s="3">
        <v>0.0678571428571429</v>
      </c>
      <c r="M50" s="3">
        <v>0.0685920577617329</v>
      </c>
      <c r="N50" s="3">
        <v>0.0353159851301115</v>
      </c>
    </row>
    <row r="51" spans="1:14" ht="11.25">
      <c r="A51" s="3">
        <v>50</v>
      </c>
      <c r="B51" s="3" t="s">
        <v>24</v>
      </c>
      <c r="C51" s="3" t="s">
        <v>25</v>
      </c>
      <c r="D51" s="3" t="s">
        <v>23</v>
      </c>
      <c r="E51" s="3">
        <v>4</v>
      </c>
      <c r="F51" s="3">
        <v>4</v>
      </c>
      <c r="G51" s="3">
        <v>4</v>
      </c>
      <c r="H51" s="3">
        <v>4</v>
      </c>
      <c r="I51" s="3">
        <v>367</v>
      </c>
      <c r="J51" s="3">
        <v>433</v>
      </c>
      <c r="K51" s="3">
        <v>15</v>
      </c>
      <c r="L51" s="3">
        <v>0.0408719346049046</v>
      </c>
      <c r="M51" s="3">
        <v>0.0346420323325635</v>
      </c>
      <c r="N51" s="3">
        <v>0.0191082802547771</v>
      </c>
    </row>
    <row r="52" spans="1:14" ht="11.25">
      <c r="A52" s="3">
        <v>51</v>
      </c>
      <c r="B52" s="3" t="s">
        <v>24</v>
      </c>
      <c r="C52" s="3" t="s">
        <v>25</v>
      </c>
      <c r="D52" s="3" t="s">
        <v>23</v>
      </c>
      <c r="E52" s="3">
        <v>4</v>
      </c>
      <c r="F52" s="3">
        <v>4</v>
      </c>
      <c r="G52" s="3">
        <v>5</v>
      </c>
      <c r="H52" s="3">
        <v>5</v>
      </c>
      <c r="I52" s="3">
        <v>337</v>
      </c>
      <c r="J52" s="3">
        <v>348</v>
      </c>
      <c r="K52" s="3">
        <v>14</v>
      </c>
      <c r="L52" s="3">
        <v>0.0415430267062315</v>
      </c>
      <c r="M52" s="3">
        <v>0.0402298850574713</v>
      </c>
      <c r="N52" s="3">
        <v>0.0208643815201192</v>
      </c>
    </row>
    <row r="53" spans="1:14" ht="11.25">
      <c r="A53" s="3">
        <v>52</v>
      </c>
      <c r="B53" s="3" t="s">
        <v>24</v>
      </c>
      <c r="C53" s="3" t="s">
        <v>25</v>
      </c>
      <c r="D53" s="3" t="s">
        <v>23</v>
      </c>
      <c r="E53" s="3">
        <v>4</v>
      </c>
      <c r="F53" s="3">
        <v>4</v>
      </c>
      <c r="G53" s="3">
        <v>6</v>
      </c>
      <c r="H53" s="3">
        <v>6</v>
      </c>
      <c r="I53" s="3">
        <v>318</v>
      </c>
      <c r="J53" s="3">
        <v>327</v>
      </c>
      <c r="K53" s="3">
        <v>11</v>
      </c>
      <c r="L53" s="3">
        <v>0.0345911949685535</v>
      </c>
      <c r="M53" s="3">
        <v>0.0336391437308868</v>
      </c>
      <c r="N53" s="3">
        <v>0.0173501577287066</v>
      </c>
    </row>
    <row r="54" spans="1:14" ht="11.25">
      <c r="A54" s="3">
        <v>53</v>
      </c>
      <c r="B54" s="3" t="s">
        <v>24</v>
      </c>
      <c r="C54" s="3" t="s">
        <v>25</v>
      </c>
      <c r="D54" s="3" t="s">
        <v>23</v>
      </c>
      <c r="E54" s="3">
        <v>4</v>
      </c>
      <c r="F54" s="3">
        <v>4</v>
      </c>
      <c r="G54" s="3">
        <v>7</v>
      </c>
      <c r="H54" s="3">
        <v>7</v>
      </c>
      <c r="I54" s="3">
        <v>256</v>
      </c>
      <c r="J54" s="3">
        <v>281</v>
      </c>
      <c r="K54" s="3">
        <v>8</v>
      </c>
      <c r="L54" s="3">
        <v>0.03125</v>
      </c>
      <c r="M54" s="3">
        <v>0.0284697508896797</v>
      </c>
      <c r="N54" s="3">
        <v>0.0151228733459357</v>
      </c>
    </row>
    <row r="55" spans="1:14" ht="11.25">
      <c r="A55" s="3">
        <v>54</v>
      </c>
      <c r="B55" s="3" t="s">
        <v>24</v>
      </c>
      <c r="C55" s="3" t="s">
        <v>25</v>
      </c>
      <c r="D55" s="3" t="s">
        <v>23</v>
      </c>
      <c r="E55" s="3">
        <v>4</v>
      </c>
      <c r="F55" s="3">
        <v>4</v>
      </c>
      <c r="G55" s="3">
        <v>8</v>
      </c>
      <c r="H55" s="3">
        <v>8</v>
      </c>
      <c r="I55" s="3">
        <v>240</v>
      </c>
      <c r="J55" s="3">
        <v>200</v>
      </c>
      <c r="K55" s="3">
        <v>8</v>
      </c>
      <c r="L55" s="3">
        <v>0.0333333333333333</v>
      </c>
      <c r="M55" s="3">
        <v>0.04</v>
      </c>
      <c r="N55" s="3">
        <v>0.0185185185185185</v>
      </c>
    </row>
    <row r="56" spans="1:14" ht="11.25">
      <c r="A56" s="3">
        <v>55</v>
      </c>
      <c r="B56" s="3" t="s">
        <v>24</v>
      </c>
      <c r="C56" s="3" t="s">
        <v>25</v>
      </c>
      <c r="D56" s="3" t="s">
        <v>23</v>
      </c>
      <c r="E56" s="3">
        <v>4</v>
      </c>
      <c r="F56" s="3">
        <v>4</v>
      </c>
      <c r="G56" s="3">
        <v>9</v>
      </c>
      <c r="H56" s="3">
        <v>9</v>
      </c>
      <c r="I56" s="3">
        <v>230</v>
      </c>
      <c r="J56" s="3">
        <v>226</v>
      </c>
      <c r="K56" s="3">
        <v>3</v>
      </c>
      <c r="L56" s="3">
        <v>0.0130434782608696</v>
      </c>
      <c r="M56" s="3">
        <v>0.0132743362831858</v>
      </c>
      <c r="N56" s="3">
        <v>0.00662251655629139</v>
      </c>
    </row>
    <row r="57" spans="1:14" ht="11.25">
      <c r="A57" s="3">
        <v>56</v>
      </c>
      <c r="B57" s="3" t="s">
        <v>24</v>
      </c>
      <c r="C57" s="3" t="s">
        <v>25</v>
      </c>
      <c r="D57" s="3" t="s">
        <v>23</v>
      </c>
      <c r="E57" s="3">
        <v>4</v>
      </c>
      <c r="F57" s="3">
        <v>4</v>
      </c>
      <c r="G57" s="3">
        <v>10</v>
      </c>
      <c r="H57" s="3">
        <v>10</v>
      </c>
      <c r="I57" s="3">
        <v>219</v>
      </c>
      <c r="J57" s="3">
        <v>205</v>
      </c>
      <c r="K57" s="3">
        <v>1</v>
      </c>
      <c r="L57" s="3">
        <v>0.0045662100456621</v>
      </c>
      <c r="M57" s="3">
        <v>0.0048780487804878</v>
      </c>
      <c r="N57" s="3">
        <v>0.00236406619385343</v>
      </c>
    </row>
    <row r="58" spans="1:14" ht="11.25">
      <c r="A58" s="3">
        <v>57</v>
      </c>
      <c r="B58" s="3" t="s">
        <v>24</v>
      </c>
      <c r="C58" s="3" t="s">
        <v>25</v>
      </c>
      <c r="D58" s="3" t="s">
        <v>23</v>
      </c>
      <c r="E58" s="3">
        <v>4</v>
      </c>
      <c r="F58" s="3">
        <v>4</v>
      </c>
      <c r="G58" s="3">
        <v>11</v>
      </c>
      <c r="H58" s="3">
        <v>11</v>
      </c>
      <c r="I58" s="3">
        <v>224</v>
      </c>
      <c r="J58" s="3">
        <v>194</v>
      </c>
      <c r="K58" s="3">
        <v>5</v>
      </c>
      <c r="L58" s="3">
        <v>0.0223214285714286</v>
      </c>
      <c r="M58" s="3">
        <v>0.0257731958762887</v>
      </c>
      <c r="N58" s="3">
        <v>0.0121065375302663</v>
      </c>
    </row>
    <row r="59" spans="1:14" ht="11.25">
      <c r="A59" s="3">
        <v>58</v>
      </c>
      <c r="B59" s="3" t="s">
        <v>24</v>
      </c>
      <c r="C59" s="3" t="s">
        <v>25</v>
      </c>
      <c r="D59" s="3" t="s">
        <v>23</v>
      </c>
      <c r="E59" s="3">
        <v>4</v>
      </c>
      <c r="F59" s="3">
        <v>4</v>
      </c>
      <c r="G59" s="3">
        <v>12</v>
      </c>
      <c r="H59" s="3">
        <v>12</v>
      </c>
      <c r="I59" s="3">
        <v>196</v>
      </c>
      <c r="J59" s="3">
        <v>187</v>
      </c>
      <c r="K59" s="3">
        <v>5</v>
      </c>
      <c r="L59" s="3">
        <v>0.0255102040816327</v>
      </c>
      <c r="M59" s="3">
        <v>0.0267379679144385</v>
      </c>
      <c r="N59" s="3">
        <v>0.0132275132275132</v>
      </c>
    </row>
    <row r="60" spans="1:14" ht="11.25">
      <c r="A60" s="3">
        <v>59</v>
      </c>
      <c r="B60" s="3" t="s">
        <v>24</v>
      </c>
      <c r="C60" s="3" t="s">
        <v>25</v>
      </c>
      <c r="D60" s="3" t="s">
        <v>23</v>
      </c>
      <c r="E60" s="3">
        <v>4</v>
      </c>
      <c r="F60" s="3">
        <v>4</v>
      </c>
      <c r="G60" s="3">
        <v>13</v>
      </c>
      <c r="H60" s="3">
        <v>13</v>
      </c>
      <c r="I60" s="3">
        <v>194</v>
      </c>
      <c r="J60" s="3">
        <v>181</v>
      </c>
      <c r="K60" s="3">
        <v>3</v>
      </c>
      <c r="L60" s="3">
        <v>0.0154639175257732</v>
      </c>
      <c r="M60" s="3">
        <v>0.0165745856353591</v>
      </c>
      <c r="N60" s="3">
        <v>0.00806451612903226</v>
      </c>
    </row>
    <row r="61" spans="1:14" ht="11.25">
      <c r="A61" s="3">
        <v>60</v>
      </c>
      <c r="B61" s="3" t="s">
        <v>24</v>
      </c>
      <c r="C61" s="3" t="s">
        <v>25</v>
      </c>
      <c r="D61" s="3" t="s">
        <v>23</v>
      </c>
      <c r="E61" s="3">
        <v>4</v>
      </c>
      <c r="F61" s="3">
        <v>4</v>
      </c>
      <c r="G61" s="3">
        <v>14</v>
      </c>
      <c r="H61" s="3">
        <v>14</v>
      </c>
      <c r="I61" s="3">
        <v>210</v>
      </c>
      <c r="J61" s="3">
        <v>185</v>
      </c>
      <c r="K61" s="3">
        <v>9</v>
      </c>
      <c r="L61" s="3">
        <v>0.0428571428571429</v>
      </c>
      <c r="M61" s="3">
        <v>0.0486486486486487</v>
      </c>
      <c r="N61" s="3">
        <v>0.0233160621761658</v>
      </c>
    </row>
    <row r="62" spans="1:14" ht="11.25">
      <c r="A62" s="3">
        <v>61</v>
      </c>
      <c r="B62" s="3" t="s">
        <v>24</v>
      </c>
      <c r="C62" s="3" t="s">
        <v>25</v>
      </c>
      <c r="D62" s="3" t="s">
        <v>23</v>
      </c>
      <c r="E62" s="3">
        <v>4</v>
      </c>
      <c r="F62" s="3">
        <v>4</v>
      </c>
      <c r="G62" s="3">
        <v>15</v>
      </c>
      <c r="H62" s="3">
        <v>15</v>
      </c>
      <c r="I62" s="3">
        <v>205</v>
      </c>
      <c r="J62" s="3">
        <v>145</v>
      </c>
      <c r="K62" s="3">
        <v>4</v>
      </c>
      <c r="L62" s="3">
        <v>0.0195121951219512</v>
      </c>
      <c r="M62" s="3">
        <v>0.0275862068965517</v>
      </c>
      <c r="N62" s="3">
        <v>0.0115606936416185</v>
      </c>
    </row>
    <row r="63" spans="1:14" ht="11.25">
      <c r="A63" s="3">
        <v>62</v>
      </c>
      <c r="B63" s="3" t="s">
        <v>24</v>
      </c>
      <c r="C63" s="3" t="s">
        <v>25</v>
      </c>
      <c r="D63" s="3" t="s">
        <v>23</v>
      </c>
      <c r="E63" s="3">
        <v>4</v>
      </c>
      <c r="F63" s="3">
        <v>4</v>
      </c>
      <c r="G63" s="3">
        <v>16</v>
      </c>
      <c r="H63" s="3">
        <v>16</v>
      </c>
      <c r="I63" s="3">
        <v>203</v>
      </c>
      <c r="J63" s="3">
        <v>128</v>
      </c>
      <c r="K63" s="3">
        <v>1</v>
      </c>
      <c r="L63" s="3">
        <v>0.00492610837438424</v>
      </c>
      <c r="M63" s="3">
        <v>0.0078125</v>
      </c>
      <c r="N63" s="3">
        <v>0.00303030303030303</v>
      </c>
    </row>
    <row r="64" spans="1:14" ht="11.25">
      <c r="A64" s="3">
        <v>63</v>
      </c>
      <c r="B64" s="3" t="s">
        <v>24</v>
      </c>
      <c r="C64" s="3" t="s">
        <v>25</v>
      </c>
      <c r="D64" s="3" t="s">
        <v>23</v>
      </c>
      <c r="E64" s="3">
        <v>4</v>
      </c>
      <c r="F64" s="3">
        <v>4</v>
      </c>
      <c r="G64" s="3">
        <v>17</v>
      </c>
      <c r="H64" s="3">
        <v>17</v>
      </c>
      <c r="I64" s="3">
        <v>154</v>
      </c>
      <c r="J64" s="3">
        <v>146</v>
      </c>
      <c r="K64" s="3">
        <v>4</v>
      </c>
      <c r="L64" s="3">
        <v>0.025974025974026</v>
      </c>
      <c r="M64" s="3">
        <v>0.0273972602739726</v>
      </c>
      <c r="N64" s="3">
        <v>0.0135135135135135</v>
      </c>
    </row>
    <row r="65" spans="1:14" ht="11.25">
      <c r="A65" s="3">
        <v>64</v>
      </c>
      <c r="B65" s="3" t="s">
        <v>24</v>
      </c>
      <c r="C65" s="3" t="s">
        <v>25</v>
      </c>
      <c r="D65" s="3" t="s">
        <v>23</v>
      </c>
      <c r="E65" s="3">
        <v>4</v>
      </c>
      <c r="F65" s="3">
        <v>4</v>
      </c>
      <c r="G65" s="3">
        <v>18</v>
      </c>
      <c r="H65" s="3">
        <v>18</v>
      </c>
      <c r="I65" s="3">
        <v>153</v>
      </c>
      <c r="J65" s="3">
        <v>141</v>
      </c>
      <c r="K65" s="3">
        <v>3</v>
      </c>
      <c r="L65" s="3">
        <v>0.0196078431372549</v>
      </c>
      <c r="M65" s="3">
        <v>0.0212765957446809</v>
      </c>
      <c r="N65" s="3">
        <v>0.0103092783505155</v>
      </c>
    </row>
    <row r="66" spans="1:14" ht="11.25">
      <c r="A66" s="3">
        <v>65</v>
      </c>
      <c r="B66" s="3" t="s">
        <v>24</v>
      </c>
      <c r="C66" s="3" t="s">
        <v>25</v>
      </c>
      <c r="D66" s="3" t="s">
        <v>23</v>
      </c>
      <c r="E66" s="3">
        <v>4</v>
      </c>
      <c r="F66" s="3">
        <v>4</v>
      </c>
      <c r="G66" s="3">
        <v>19</v>
      </c>
      <c r="H66" s="3">
        <v>19</v>
      </c>
      <c r="I66" s="3">
        <v>167</v>
      </c>
      <c r="J66" s="3">
        <v>126</v>
      </c>
      <c r="K66" s="3">
        <v>1</v>
      </c>
      <c r="L66" s="3">
        <v>0.00598802395209581</v>
      </c>
      <c r="M66" s="3">
        <v>0.00793650793650794</v>
      </c>
      <c r="N66" s="3">
        <v>0.00342465753424658</v>
      </c>
    </row>
    <row r="67" spans="1:14" ht="11.25">
      <c r="A67" s="3">
        <v>66</v>
      </c>
      <c r="B67" s="3" t="s">
        <v>24</v>
      </c>
      <c r="C67" s="3" t="s">
        <v>25</v>
      </c>
      <c r="D67" s="3" t="s">
        <v>23</v>
      </c>
      <c r="E67" s="3">
        <v>4</v>
      </c>
      <c r="F67" s="3">
        <v>4</v>
      </c>
      <c r="G67" s="3">
        <v>20</v>
      </c>
      <c r="H67" s="3">
        <v>20</v>
      </c>
      <c r="I67" s="3">
        <v>155</v>
      </c>
      <c r="J67" s="3">
        <v>112</v>
      </c>
      <c r="K67" s="3">
        <v>5</v>
      </c>
      <c r="L67" s="3">
        <v>0.032258064516129</v>
      </c>
      <c r="M67" s="3">
        <v>0.0446428571428571</v>
      </c>
      <c r="N67" s="3">
        <v>0.0190839694656489</v>
      </c>
    </row>
    <row r="68" spans="1:14" ht="11.25">
      <c r="A68" s="3">
        <v>67</v>
      </c>
      <c r="B68" s="3" t="s">
        <v>24</v>
      </c>
      <c r="C68" s="3" t="s">
        <v>25</v>
      </c>
      <c r="D68" s="3" t="s">
        <v>23</v>
      </c>
      <c r="E68" s="3">
        <v>4</v>
      </c>
      <c r="F68" s="3">
        <v>4</v>
      </c>
      <c r="G68" s="3">
        <v>21</v>
      </c>
      <c r="H68" s="3">
        <v>21</v>
      </c>
      <c r="I68" s="3">
        <v>144</v>
      </c>
      <c r="J68" s="3">
        <v>104</v>
      </c>
      <c r="K68" s="3">
        <v>3</v>
      </c>
      <c r="L68" s="3">
        <v>0.0208333333333333</v>
      </c>
      <c r="M68" s="3">
        <v>0.0288461538461538</v>
      </c>
      <c r="N68" s="3">
        <v>0.0122448979591837</v>
      </c>
    </row>
    <row r="69" spans="1:14" ht="11.25">
      <c r="A69" s="3">
        <v>68</v>
      </c>
      <c r="B69" s="3" t="s">
        <v>24</v>
      </c>
      <c r="C69" s="3" t="s">
        <v>25</v>
      </c>
      <c r="D69" s="3" t="s">
        <v>23</v>
      </c>
      <c r="E69" s="3">
        <v>4</v>
      </c>
      <c r="F69" s="3">
        <v>4</v>
      </c>
      <c r="G69" s="3">
        <v>22</v>
      </c>
      <c r="H69" s="3">
        <v>22</v>
      </c>
      <c r="I69" s="3">
        <v>122</v>
      </c>
      <c r="J69" s="3">
        <v>104</v>
      </c>
      <c r="K69" s="3">
        <v>3</v>
      </c>
      <c r="L69" s="3">
        <v>0.0245901639344262</v>
      </c>
      <c r="M69" s="3">
        <v>0.0288461538461538</v>
      </c>
      <c r="N69" s="3">
        <v>0.0134529147982063</v>
      </c>
    </row>
    <row r="70" spans="1:14" ht="11.25">
      <c r="A70" s="3">
        <v>69</v>
      </c>
      <c r="B70" s="3" t="s">
        <v>24</v>
      </c>
      <c r="C70" s="3" t="s">
        <v>25</v>
      </c>
      <c r="D70" s="3" t="s">
        <v>23</v>
      </c>
      <c r="E70" s="3">
        <v>4</v>
      </c>
      <c r="F70" s="3">
        <v>4</v>
      </c>
      <c r="G70" s="3">
        <v>23</v>
      </c>
      <c r="H70" s="3">
        <v>23</v>
      </c>
      <c r="I70" s="3">
        <v>120</v>
      </c>
      <c r="J70" s="3">
        <v>105</v>
      </c>
      <c r="K70" s="3">
        <v>2</v>
      </c>
      <c r="L70" s="3">
        <v>0.0166666666666667</v>
      </c>
      <c r="M70" s="3">
        <v>0.019047619047619</v>
      </c>
      <c r="N70" s="3">
        <v>0.00896860986547085</v>
      </c>
    </row>
    <row r="71" spans="1:14" ht="11.25">
      <c r="A71" s="3">
        <v>70</v>
      </c>
      <c r="B71" s="3"/>
      <c r="C71" s="3" t="s">
        <v>25</v>
      </c>
      <c r="D71" s="3" t="s">
        <v>23</v>
      </c>
      <c r="E71" s="3"/>
      <c r="F71" s="3"/>
      <c r="G71" s="3"/>
      <c r="H71" s="3"/>
      <c r="I71" s="3">
        <f>SUM(I48:I70)</f>
        <v>5773</v>
      </c>
      <c r="J71" s="3">
        <f>SUM(J48:J70)</f>
        <v>6445</v>
      </c>
      <c r="K71" s="3">
        <f>SUM(K48:K70)</f>
        <v>309</v>
      </c>
      <c r="L71" s="3">
        <f>I71/8793</f>
        <v>0.6565449789605368</v>
      </c>
      <c r="M71" s="3">
        <f>J71/8793</f>
        <v>0.7329694074832253</v>
      </c>
      <c r="N71" s="3">
        <f>K71/8793</f>
        <v>0.03514158990105766</v>
      </c>
    </row>
    <row r="72" spans="1:14" ht="11.25">
      <c r="A72" s="3">
        <v>71</v>
      </c>
      <c r="B72" s="3" t="s">
        <v>24</v>
      </c>
      <c r="C72" s="3" t="s">
        <v>25</v>
      </c>
      <c r="D72" s="3" t="s">
        <v>21</v>
      </c>
      <c r="E72" s="3">
        <v>4</v>
      </c>
      <c r="F72" s="3">
        <v>4</v>
      </c>
      <c r="G72" s="3">
        <v>1</v>
      </c>
      <c r="H72" s="3">
        <v>1</v>
      </c>
      <c r="I72" s="3">
        <v>459</v>
      </c>
      <c r="J72" s="3">
        <v>1227</v>
      </c>
      <c r="K72" s="3">
        <v>208</v>
      </c>
      <c r="L72" s="3">
        <v>0.453159041394335</v>
      </c>
      <c r="M72" s="3">
        <v>0.169519152404238</v>
      </c>
      <c r="N72" s="3">
        <v>0.140730717185386</v>
      </c>
    </row>
    <row r="73" spans="1:14" ht="11.25">
      <c r="A73" s="3">
        <v>72</v>
      </c>
      <c r="B73" s="3" t="s">
        <v>24</v>
      </c>
      <c r="C73" s="3" t="s">
        <v>25</v>
      </c>
      <c r="D73" s="3" t="s">
        <v>21</v>
      </c>
      <c r="E73" s="3">
        <v>4</v>
      </c>
      <c r="F73" s="3">
        <v>4</v>
      </c>
      <c r="G73" s="3">
        <v>2</v>
      </c>
      <c r="H73" s="3">
        <v>2</v>
      </c>
      <c r="I73" s="3">
        <v>540</v>
      </c>
      <c r="J73" s="3">
        <v>978</v>
      </c>
      <c r="K73" s="3">
        <v>188</v>
      </c>
      <c r="L73" s="3">
        <v>0.348148148148148</v>
      </c>
      <c r="M73" s="3">
        <v>0.192229038854806</v>
      </c>
      <c r="N73" s="3">
        <v>0.141353383458647</v>
      </c>
    </row>
    <row r="74" spans="1:14" ht="11.25">
      <c r="A74" s="3">
        <v>73</v>
      </c>
      <c r="B74" s="3" t="s">
        <v>24</v>
      </c>
      <c r="C74" s="3" t="s">
        <v>25</v>
      </c>
      <c r="D74" s="3" t="s">
        <v>21</v>
      </c>
      <c r="E74" s="3">
        <v>4</v>
      </c>
      <c r="F74" s="3">
        <v>4</v>
      </c>
      <c r="G74" s="3">
        <v>3</v>
      </c>
      <c r="H74" s="3">
        <v>3</v>
      </c>
      <c r="I74" s="3">
        <v>560</v>
      </c>
      <c r="J74" s="3">
        <v>571</v>
      </c>
      <c r="K74" s="3">
        <v>14</v>
      </c>
      <c r="L74" s="3">
        <v>0.025</v>
      </c>
      <c r="M74" s="3">
        <v>0.0245183887915937</v>
      </c>
      <c r="N74" s="3">
        <v>0.0125335720680394</v>
      </c>
    </row>
    <row r="75" spans="1:14" ht="11.25">
      <c r="A75" s="3">
        <v>74</v>
      </c>
      <c r="B75" s="3" t="s">
        <v>24</v>
      </c>
      <c r="C75" s="3" t="s">
        <v>25</v>
      </c>
      <c r="D75" s="3" t="s">
        <v>21</v>
      </c>
      <c r="E75" s="3">
        <v>4</v>
      </c>
      <c r="F75" s="3">
        <v>4</v>
      </c>
      <c r="G75" s="3">
        <v>4</v>
      </c>
      <c r="H75" s="3">
        <v>4</v>
      </c>
      <c r="I75" s="3">
        <v>367</v>
      </c>
      <c r="J75" s="3">
        <v>521</v>
      </c>
      <c r="K75" s="3">
        <v>38</v>
      </c>
      <c r="L75" s="3">
        <v>0.103542234332425</v>
      </c>
      <c r="M75" s="3">
        <v>0.072936660268714</v>
      </c>
      <c r="N75" s="3">
        <v>0.0447058823529412</v>
      </c>
    </row>
    <row r="76" spans="1:14" ht="11.25">
      <c r="A76" s="3">
        <v>75</v>
      </c>
      <c r="B76" s="3" t="s">
        <v>24</v>
      </c>
      <c r="C76" s="3" t="s">
        <v>25</v>
      </c>
      <c r="D76" s="3" t="s">
        <v>21</v>
      </c>
      <c r="E76" s="3">
        <v>4</v>
      </c>
      <c r="F76" s="3">
        <v>4</v>
      </c>
      <c r="G76" s="3">
        <v>5</v>
      </c>
      <c r="H76" s="3">
        <v>5</v>
      </c>
      <c r="I76" s="3">
        <v>337</v>
      </c>
      <c r="J76" s="3">
        <v>357</v>
      </c>
      <c r="K76" s="3">
        <v>14</v>
      </c>
      <c r="L76" s="3">
        <v>0.0415430267062315</v>
      </c>
      <c r="M76" s="3">
        <v>0.0392156862745098</v>
      </c>
      <c r="N76" s="3">
        <v>0.0205882352941176</v>
      </c>
    </row>
    <row r="77" spans="1:14" ht="11.25">
      <c r="A77" s="3">
        <v>76</v>
      </c>
      <c r="B77" s="3" t="s">
        <v>24</v>
      </c>
      <c r="C77" s="3" t="s">
        <v>25</v>
      </c>
      <c r="D77" s="3" t="s">
        <v>21</v>
      </c>
      <c r="E77" s="3">
        <v>4</v>
      </c>
      <c r="F77" s="3">
        <v>4</v>
      </c>
      <c r="G77" s="3">
        <v>6</v>
      </c>
      <c r="H77" s="3">
        <v>6</v>
      </c>
      <c r="I77" s="3">
        <v>318</v>
      </c>
      <c r="J77" s="3">
        <v>297</v>
      </c>
      <c r="K77" s="3">
        <v>10</v>
      </c>
      <c r="L77" s="3">
        <v>0.0314465408805031</v>
      </c>
      <c r="M77" s="3">
        <v>0.0336700336700337</v>
      </c>
      <c r="N77" s="3">
        <v>0.0165289256198347</v>
      </c>
    </row>
    <row r="78" spans="1:14" ht="11.25">
      <c r="A78" s="3">
        <v>77</v>
      </c>
      <c r="B78" s="3" t="s">
        <v>24</v>
      </c>
      <c r="C78" s="3" t="s">
        <v>25</v>
      </c>
      <c r="D78" s="3" t="s">
        <v>21</v>
      </c>
      <c r="E78" s="3">
        <v>4</v>
      </c>
      <c r="F78" s="3">
        <v>4</v>
      </c>
      <c r="G78" s="3">
        <v>7</v>
      </c>
      <c r="H78" s="3">
        <v>7</v>
      </c>
      <c r="I78" s="3">
        <v>256</v>
      </c>
      <c r="J78" s="3">
        <v>280</v>
      </c>
      <c r="K78" s="3">
        <v>21</v>
      </c>
      <c r="L78" s="3">
        <v>0.08203125</v>
      </c>
      <c r="M78" s="3">
        <v>0.075</v>
      </c>
      <c r="N78" s="3">
        <v>0.0407766990291262</v>
      </c>
    </row>
    <row r="79" spans="1:14" ht="11.25">
      <c r="A79" s="3">
        <v>78</v>
      </c>
      <c r="B79" s="3" t="s">
        <v>24</v>
      </c>
      <c r="C79" s="3" t="s">
        <v>25</v>
      </c>
      <c r="D79" s="3" t="s">
        <v>21</v>
      </c>
      <c r="E79" s="3">
        <v>4</v>
      </c>
      <c r="F79" s="3">
        <v>4</v>
      </c>
      <c r="G79" s="3">
        <v>8</v>
      </c>
      <c r="H79" s="3">
        <v>8</v>
      </c>
      <c r="I79" s="3">
        <v>240</v>
      </c>
      <c r="J79" s="3">
        <v>293</v>
      </c>
      <c r="K79" s="3">
        <v>18</v>
      </c>
      <c r="L79" s="3">
        <v>0.075</v>
      </c>
      <c r="M79" s="3">
        <v>0.0614334470989761</v>
      </c>
      <c r="N79" s="3">
        <v>0.0349514563106796</v>
      </c>
    </row>
    <row r="80" spans="1:14" ht="11.25">
      <c r="A80" s="3">
        <v>79</v>
      </c>
      <c r="B80" s="3" t="s">
        <v>24</v>
      </c>
      <c r="C80" s="3" t="s">
        <v>25</v>
      </c>
      <c r="D80" s="3" t="s">
        <v>21</v>
      </c>
      <c r="E80" s="3">
        <v>4</v>
      </c>
      <c r="F80" s="3">
        <v>4</v>
      </c>
      <c r="G80" s="3">
        <v>9</v>
      </c>
      <c r="H80" s="3">
        <v>9</v>
      </c>
      <c r="I80" s="3">
        <v>230</v>
      </c>
      <c r="J80" s="3">
        <v>245</v>
      </c>
      <c r="K80" s="3">
        <v>9</v>
      </c>
      <c r="L80" s="3">
        <v>0.0391304347826087</v>
      </c>
      <c r="M80" s="3">
        <v>0.036734693877551</v>
      </c>
      <c r="N80" s="3">
        <v>0.01931330472103</v>
      </c>
    </row>
    <row r="81" spans="1:14" ht="11.25">
      <c r="A81" s="3">
        <v>80</v>
      </c>
      <c r="B81" s="3" t="s">
        <v>24</v>
      </c>
      <c r="C81" s="3" t="s">
        <v>25</v>
      </c>
      <c r="D81" s="3" t="s">
        <v>21</v>
      </c>
      <c r="E81" s="3">
        <v>4</v>
      </c>
      <c r="F81" s="3">
        <v>4</v>
      </c>
      <c r="G81" s="3">
        <v>10</v>
      </c>
      <c r="H81" s="3">
        <v>10</v>
      </c>
      <c r="I81" s="3">
        <v>219</v>
      </c>
      <c r="J81" s="3">
        <v>230</v>
      </c>
      <c r="K81" s="3">
        <v>7</v>
      </c>
      <c r="L81" s="3">
        <v>0.0319634703196347</v>
      </c>
      <c r="M81" s="3">
        <v>0.0304347826086957</v>
      </c>
      <c r="N81" s="3">
        <v>0.0158371040723982</v>
      </c>
    </row>
    <row r="82" spans="1:14" ht="11.25">
      <c r="A82" s="3">
        <v>81</v>
      </c>
      <c r="B82" s="3" t="s">
        <v>24</v>
      </c>
      <c r="C82" s="3" t="s">
        <v>25</v>
      </c>
      <c r="D82" s="3" t="s">
        <v>21</v>
      </c>
      <c r="E82" s="3">
        <v>4</v>
      </c>
      <c r="F82" s="3">
        <v>4</v>
      </c>
      <c r="G82" s="3">
        <v>11</v>
      </c>
      <c r="H82" s="3">
        <v>11</v>
      </c>
      <c r="I82" s="3">
        <v>224</v>
      </c>
      <c r="J82" s="3">
        <v>227</v>
      </c>
      <c r="K82" s="3">
        <v>3</v>
      </c>
      <c r="L82" s="3">
        <v>0.0133928571428571</v>
      </c>
      <c r="M82" s="3">
        <v>0.013215859030837</v>
      </c>
      <c r="N82" s="3">
        <v>0.00669642857142857</v>
      </c>
    </row>
    <row r="83" spans="1:14" ht="11.25">
      <c r="A83" s="3">
        <v>82</v>
      </c>
      <c r="B83" s="3" t="s">
        <v>24</v>
      </c>
      <c r="C83" s="3" t="s">
        <v>25</v>
      </c>
      <c r="D83" s="3" t="s">
        <v>21</v>
      </c>
      <c r="E83" s="3">
        <v>4</v>
      </c>
      <c r="F83" s="3">
        <v>4</v>
      </c>
      <c r="G83" s="3">
        <v>12</v>
      </c>
      <c r="H83" s="3">
        <v>12</v>
      </c>
      <c r="I83" s="3">
        <v>196</v>
      </c>
      <c r="J83" s="3">
        <v>219</v>
      </c>
      <c r="K83" s="3">
        <v>5</v>
      </c>
      <c r="L83" s="3">
        <v>0.0255102040816327</v>
      </c>
      <c r="M83" s="3">
        <v>0.0228310502283105</v>
      </c>
      <c r="N83" s="3">
        <v>0.0121951219512195</v>
      </c>
    </row>
    <row r="84" spans="1:14" ht="11.25">
      <c r="A84" s="3">
        <v>83</v>
      </c>
      <c r="B84" s="3" t="s">
        <v>24</v>
      </c>
      <c r="C84" s="3" t="s">
        <v>25</v>
      </c>
      <c r="D84" s="3" t="s">
        <v>21</v>
      </c>
      <c r="E84" s="3">
        <v>4</v>
      </c>
      <c r="F84" s="3">
        <v>4</v>
      </c>
      <c r="G84" s="3">
        <v>13</v>
      </c>
      <c r="H84" s="3">
        <v>13</v>
      </c>
      <c r="I84" s="3">
        <v>194</v>
      </c>
      <c r="J84" s="3">
        <v>162</v>
      </c>
      <c r="K84" s="3">
        <v>4</v>
      </c>
      <c r="L84" s="3">
        <v>0.0206185567010309</v>
      </c>
      <c r="M84" s="3">
        <v>0.0246913580246914</v>
      </c>
      <c r="N84" s="3">
        <v>0.0113636363636364</v>
      </c>
    </row>
    <row r="85" spans="1:14" ht="11.25">
      <c r="A85" s="3">
        <v>84</v>
      </c>
      <c r="B85" s="3" t="s">
        <v>24</v>
      </c>
      <c r="C85" s="3" t="s">
        <v>25</v>
      </c>
      <c r="D85" s="3" t="s">
        <v>21</v>
      </c>
      <c r="E85" s="3">
        <v>4</v>
      </c>
      <c r="F85" s="3">
        <v>4</v>
      </c>
      <c r="G85" s="3">
        <v>14</v>
      </c>
      <c r="H85" s="3">
        <v>14</v>
      </c>
      <c r="I85" s="3">
        <v>210</v>
      </c>
      <c r="J85" s="3">
        <v>148</v>
      </c>
      <c r="K85" s="3">
        <v>0</v>
      </c>
      <c r="L85" s="3">
        <v>0</v>
      </c>
      <c r="M85" s="3">
        <v>0</v>
      </c>
      <c r="N85" s="3">
        <v>0</v>
      </c>
    </row>
    <row r="86" spans="1:14" ht="11.25">
      <c r="A86" s="3">
        <v>85</v>
      </c>
      <c r="B86" s="3" t="s">
        <v>24</v>
      </c>
      <c r="C86" s="3" t="s">
        <v>25</v>
      </c>
      <c r="D86" s="3" t="s">
        <v>21</v>
      </c>
      <c r="E86" s="3">
        <v>4</v>
      </c>
      <c r="F86" s="3">
        <v>4</v>
      </c>
      <c r="G86" s="3">
        <v>15</v>
      </c>
      <c r="H86" s="3">
        <v>15</v>
      </c>
      <c r="I86" s="3">
        <v>205</v>
      </c>
      <c r="J86" s="3">
        <v>133</v>
      </c>
      <c r="K86" s="3">
        <v>3</v>
      </c>
      <c r="L86" s="3">
        <v>0.0146341463414634</v>
      </c>
      <c r="M86" s="3">
        <v>0.0225563909774436</v>
      </c>
      <c r="N86" s="3">
        <v>0.00895522388059702</v>
      </c>
    </row>
    <row r="87" spans="1:14" ht="11.25">
      <c r="A87" s="3">
        <v>86</v>
      </c>
      <c r="B87" s="3" t="s">
        <v>24</v>
      </c>
      <c r="C87" s="3" t="s">
        <v>25</v>
      </c>
      <c r="D87" s="3" t="s">
        <v>21</v>
      </c>
      <c r="E87" s="3">
        <v>4</v>
      </c>
      <c r="F87" s="3">
        <v>4</v>
      </c>
      <c r="G87" s="3">
        <v>16</v>
      </c>
      <c r="H87" s="3">
        <v>16</v>
      </c>
      <c r="I87" s="3">
        <v>203</v>
      </c>
      <c r="J87" s="3">
        <v>139</v>
      </c>
      <c r="K87" s="3">
        <v>4</v>
      </c>
      <c r="L87" s="3">
        <v>0.0197044334975369</v>
      </c>
      <c r="M87" s="3">
        <v>0.0287769784172662</v>
      </c>
      <c r="N87" s="3">
        <v>0.0118343195266272</v>
      </c>
    </row>
    <row r="88" spans="1:14" ht="11.25">
      <c r="A88" s="3">
        <v>87</v>
      </c>
      <c r="B88" s="3" t="s">
        <v>24</v>
      </c>
      <c r="C88" s="3" t="s">
        <v>25</v>
      </c>
      <c r="D88" s="3" t="s">
        <v>21</v>
      </c>
      <c r="E88" s="3">
        <v>4</v>
      </c>
      <c r="F88" s="3">
        <v>4</v>
      </c>
      <c r="G88" s="3">
        <v>17</v>
      </c>
      <c r="H88" s="3">
        <v>17</v>
      </c>
      <c r="I88" s="3">
        <v>154</v>
      </c>
      <c r="J88" s="3">
        <v>125</v>
      </c>
      <c r="K88" s="3">
        <v>3</v>
      </c>
      <c r="L88" s="3">
        <v>0.0194805194805195</v>
      </c>
      <c r="M88" s="3">
        <v>0.024</v>
      </c>
      <c r="N88" s="3">
        <v>0.0108695652173913</v>
      </c>
    </row>
    <row r="89" spans="1:14" ht="11.25">
      <c r="A89" s="3">
        <v>88</v>
      </c>
      <c r="B89" s="3" t="s">
        <v>24</v>
      </c>
      <c r="C89" s="3" t="s">
        <v>25</v>
      </c>
      <c r="D89" s="3" t="s">
        <v>21</v>
      </c>
      <c r="E89" s="3">
        <v>4</v>
      </c>
      <c r="F89" s="3">
        <v>4</v>
      </c>
      <c r="G89" s="3">
        <v>18</v>
      </c>
      <c r="H89" s="3">
        <v>18</v>
      </c>
      <c r="I89" s="3">
        <v>153</v>
      </c>
      <c r="J89" s="3">
        <v>123</v>
      </c>
      <c r="K89" s="3">
        <v>1</v>
      </c>
      <c r="L89" s="3">
        <v>0.0065359477124183</v>
      </c>
      <c r="M89" s="3">
        <v>0.00813008130081301</v>
      </c>
      <c r="N89" s="3">
        <v>0.00363636363636364</v>
      </c>
    </row>
    <row r="90" spans="1:14" ht="11.25">
      <c r="A90" s="3">
        <v>89</v>
      </c>
      <c r="B90" s="3" t="s">
        <v>24</v>
      </c>
      <c r="C90" s="3" t="s">
        <v>25</v>
      </c>
      <c r="D90" s="3" t="s">
        <v>21</v>
      </c>
      <c r="E90" s="3">
        <v>4</v>
      </c>
      <c r="F90" s="3">
        <v>4</v>
      </c>
      <c r="G90" s="3">
        <v>19</v>
      </c>
      <c r="H90" s="3">
        <v>19</v>
      </c>
      <c r="I90" s="3">
        <v>167</v>
      </c>
      <c r="J90" s="3">
        <v>105</v>
      </c>
      <c r="K90" s="3">
        <v>2</v>
      </c>
      <c r="L90" s="3">
        <v>0.0119760479041916</v>
      </c>
      <c r="M90" s="3">
        <v>0.019047619047619</v>
      </c>
      <c r="N90" s="3">
        <v>0.00740740740740741</v>
      </c>
    </row>
    <row r="91" spans="1:14" ht="11.25">
      <c r="A91" s="3">
        <v>90</v>
      </c>
      <c r="B91" s="3" t="s">
        <v>24</v>
      </c>
      <c r="C91" s="3" t="s">
        <v>25</v>
      </c>
      <c r="D91" s="3" t="s">
        <v>21</v>
      </c>
      <c r="E91" s="3">
        <v>4</v>
      </c>
      <c r="F91" s="3">
        <v>4</v>
      </c>
      <c r="G91" s="3">
        <v>20</v>
      </c>
      <c r="H91" s="3">
        <v>20</v>
      </c>
      <c r="I91" s="3">
        <v>155</v>
      </c>
      <c r="J91" s="3">
        <v>119</v>
      </c>
      <c r="K91" s="3">
        <v>3</v>
      </c>
      <c r="L91" s="3">
        <v>0.0193548387096774</v>
      </c>
      <c r="M91" s="3">
        <v>0.0252100840336134</v>
      </c>
      <c r="N91" s="3">
        <v>0.011070110701107</v>
      </c>
    </row>
    <row r="92" spans="1:14" ht="11.25">
      <c r="A92" s="3">
        <v>91</v>
      </c>
      <c r="B92" s="3" t="s">
        <v>24</v>
      </c>
      <c r="C92" s="3" t="s">
        <v>25</v>
      </c>
      <c r="D92" s="3" t="s">
        <v>21</v>
      </c>
      <c r="E92" s="3">
        <v>4</v>
      </c>
      <c r="F92" s="3">
        <v>4</v>
      </c>
      <c r="G92" s="3">
        <v>21</v>
      </c>
      <c r="H92" s="3">
        <v>21</v>
      </c>
      <c r="I92" s="3">
        <v>144</v>
      </c>
      <c r="J92" s="3">
        <v>108</v>
      </c>
      <c r="K92" s="3">
        <v>2</v>
      </c>
      <c r="L92" s="3">
        <v>0.0138888888888889</v>
      </c>
      <c r="M92" s="3">
        <v>0.0185185185185185</v>
      </c>
      <c r="N92" s="3">
        <v>0.008</v>
      </c>
    </row>
    <row r="93" spans="1:14" ht="11.25">
      <c r="A93" s="3">
        <v>92</v>
      </c>
      <c r="B93" s="3" t="s">
        <v>24</v>
      </c>
      <c r="C93" s="3" t="s">
        <v>25</v>
      </c>
      <c r="D93" s="3" t="s">
        <v>21</v>
      </c>
      <c r="E93" s="3">
        <v>4</v>
      </c>
      <c r="F93" s="3">
        <v>4</v>
      </c>
      <c r="G93" s="3">
        <v>22</v>
      </c>
      <c r="H93" s="3">
        <v>22</v>
      </c>
      <c r="I93" s="3">
        <v>122</v>
      </c>
      <c r="J93" s="3">
        <v>107</v>
      </c>
      <c r="K93" s="3">
        <v>1</v>
      </c>
      <c r="L93" s="3">
        <v>0.00819672131147541</v>
      </c>
      <c r="M93" s="3">
        <v>0.00934579439252336</v>
      </c>
      <c r="N93" s="3">
        <v>0.0043859649122807</v>
      </c>
    </row>
    <row r="94" spans="1:14" ht="11.25">
      <c r="A94" s="3">
        <v>93</v>
      </c>
      <c r="B94" s="3" t="s">
        <v>24</v>
      </c>
      <c r="C94" s="3" t="s">
        <v>25</v>
      </c>
      <c r="D94" s="3" t="s">
        <v>21</v>
      </c>
      <c r="E94" s="3">
        <v>4</v>
      </c>
      <c r="F94" s="3">
        <v>4</v>
      </c>
      <c r="G94" s="3">
        <v>23</v>
      </c>
      <c r="H94" s="3">
        <v>23</v>
      </c>
      <c r="I94" s="3">
        <v>120</v>
      </c>
      <c r="J94" s="3">
        <v>118</v>
      </c>
      <c r="K94" s="3">
        <v>2</v>
      </c>
      <c r="L94" s="3">
        <v>0.0166666666666667</v>
      </c>
      <c r="M94" s="3">
        <v>0.0169491525423729</v>
      </c>
      <c r="N94" s="3">
        <v>0.00847457627118644</v>
      </c>
    </row>
    <row r="95" spans="1:14" ht="11.25">
      <c r="A95" s="3">
        <v>94</v>
      </c>
      <c r="B95" s="3"/>
      <c r="C95" s="3" t="s">
        <v>25</v>
      </c>
      <c r="D95" s="3" t="s">
        <v>21</v>
      </c>
      <c r="E95" s="3"/>
      <c r="F95" s="3"/>
      <c r="G95" s="3"/>
      <c r="H95" s="3"/>
      <c r="I95" s="3">
        <f>SUM(I72:I94)</f>
        <v>5773</v>
      </c>
      <c r="J95" s="3">
        <f>SUM(J72:J94)</f>
        <v>6832</v>
      </c>
      <c r="K95" s="3">
        <f>SUM(K72:K94)</f>
        <v>560</v>
      </c>
      <c r="L95" s="3">
        <f>I95/8793</f>
        <v>0.6565449789605368</v>
      </c>
      <c r="M95" s="3">
        <f>J95/8793</f>
        <v>0.7769816899806664</v>
      </c>
      <c r="N95" s="3">
        <f>K95/8793</f>
        <v>0.06368702376890709</v>
      </c>
    </row>
    <row r="96" spans="1:14" ht="11.25">
      <c r="A96" s="3">
        <v>95</v>
      </c>
      <c r="B96" s="3" t="s">
        <v>24</v>
      </c>
      <c r="C96" s="3" t="s">
        <v>25</v>
      </c>
      <c r="D96" s="3" t="s">
        <v>19</v>
      </c>
      <c r="E96" s="3">
        <v>4</v>
      </c>
      <c r="F96" s="3">
        <v>4</v>
      </c>
      <c r="G96" s="3">
        <v>1</v>
      </c>
      <c r="H96" s="3">
        <v>1</v>
      </c>
      <c r="I96" s="3">
        <v>459</v>
      </c>
      <c r="J96" s="3">
        <v>1061</v>
      </c>
      <c r="K96" s="3">
        <v>85</v>
      </c>
      <c r="L96" s="3">
        <v>0.185185185185185</v>
      </c>
      <c r="M96" s="3">
        <v>0.0801131008482564</v>
      </c>
      <c r="N96" s="3">
        <v>0.0592334494773519</v>
      </c>
    </row>
    <row r="97" spans="1:14" ht="11.25">
      <c r="A97" s="3">
        <v>96</v>
      </c>
      <c r="B97" s="3" t="s">
        <v>24</v>
      </c>
      <c r="C97" s="3" t="s">
        <v>25</v>
      </c>
      <c r="D97" s="3" t="s">
        <v>19</v>
      </c>
      <c r="E97" s="3">
        <v>4</v>
      </c>
      <c r="F97" s="3">
        <v>4</v>
      </c>
      <c r="G97" s="3">
        <v>2</v>
      </c>
      <c r="H97" s="3">
        <v>2</v>
      </c>
      <c r="I97" s="3">
        <v>540</v>
      </c>
      <c r="J97" s="3">
        <v>978</v>
      </c>
      <c r="K97" s="3">
        <v>72</v>
      </c>
      <c r="L97" s="3">
        <v>0.133333333333333</v>
      </c>
      <c r="M97" s="3">
        <v>0.0736196319018405</v>
      </c>
      <c r="N97" s="3">
        <v>0.0497925311203319</v>
      </c>
    </row>
    <row r="98" spans="1:14" ht="11.25">
      <c r="A98" s="3">
        <v>97</v>
      </c>
      <c r="B98" s="3" t="s">
        <v>24</v>
      </c>
      <c r="C98" s="3" t="s">
        <v>25</v>
      </c>
      <c r="D98" s="3" t="s">
        <v>19</v>
      </c>
      <c r="E98" s="3">
        <v>4</v>
      </c>
      <c r="F98" s="3">
        <v>4</v>
      </c>
      <c r="G98" s="3">
        <v>3</v>
      </c>
      <c r="H98" s="3">
        <v>3</v>
      </c>
      <c r="I98" s="3">
        <v>560</v>
      </c>
      <c r="J98" s="3">
        <v>651</v>
      </c>
      <c r="K98" s="3">
        <v>15</v>
      </c>
      <c r="L98" s="3">
        <v>0.0267857142857143</v>
      </c>
      <c r="M98" s="3">
        <v>0.0230414746543779</v>
      </c>
      <c r="N98" s="3">
        <v>0.0125418060200669</v>
      </c>
    </row>
    <row r="99" spans="1:14" ht="11.25">
      <c r="A99" s="3">
        <v>98</v>
      </c>
      <c r="B99" s="3" t="s">
        <v>24</v>
      </c>
      <c r="C99" s="3" t="s">
        <v>25</v>
      </c>
      <c r="D99" s="3" t="s">
        <v>19</v>
      </c>
      <c r="E99" s="3">
        <v>4</v>
      </c>
      <c r="F99" s="3">
        <v>4</v>
      </c>
      <c r="G99" s="3">
        <v>4</v>
      </c>
      <c r="H99" s="3">
        <v>4</v>
      </c>
      <c r="I99" s="3">
        <v>367</v>
      </c>
      <c r="J99" s="3">
        <v>540</v>
      </c>
      <c r="K99" s="3">
        <v>16</v>
      </c>
      <c r="L99" s="3">
        <v>0.0435967302452316</v>
      </c>
      <c r="M99" s="3">
        <v>0.0296296296296296</v>
      </c>
      <c r="N99" s="3">
        <v>0.0179573512906846</v>
      </c>
    </row>
    <row r="100" spans="1:14" ht="11.25">
      <c r="A100" s="3">
        <v>99</v>
      </c>
      <c r="B100" s="3" t="s">
        <v>24</v>
      </c>
      <c r="C100" s="3" t="s">
        <v>25</v>
      </c>
      <c r="D100" s="3" t="s">
        <v>19</v>
      </c>
      <c r="E100" s="3">
        <v>4</v>
      </c>
      <c r="F100" s="3">
        <v>4</v>
      </c>
      <c r="G100" s="3">
        <v>5</v>
      </c>
      <c r="H100" s="3">
        <v>5</v>
      </c>
      <c r="I100" s="3">
        <v>337</v>
      </c>
      <c r="J100" s="3">
        <v>433</v>
      </c>
      <c r="K100" s="3">
        <v>31</v>
      </c>
      <c r="L100" s="3">
        <v>0.0919881305637982</v>
      </c>
      <c r="M100" s="3">
        <v>0.0715935334872979</v>
      </c>
      <c r="N100" s="3">
        <v>0.0419485791610284</v>
      </c>
    </row>
    <row r="101" spans="1:14" ht="11.25">
      <c r="A101" s="3">
        <v>100</v>
      </c>
      <c r="B101" s="3" t="s">
        <v>24</v>
      </c>
      <c r="C101" s="3" t="s">
        <v>25</v>
      </c>
      <c r="D101" s="3" t="s">
        <v>19</v>
      </c>
      <c r="E101" s="3">
        <v>4</v>
      </c>
      <c r="F101" s="3">
        <v>4</v>
      </c>
      <c r="G101" s="3">
        <v>6</v>
      </c>
      <c r="H101" s="3">
        <v>6</v>
      </c>
      <c r="I101" s="3">
        <v>318</v>
      </c>
      <c r="J101" s="3">
        <v>451</v>
      </c>
      <c r="K101" s="3">
        <v>18</v>
      </c>
      <c r="L101" s="3">
        <v>0.0566037735849057</v>
      </c>
      <c r="M101" s="3">
        <v>0.0399113082039911</v>
      </c>
      <c r="N101" s="3">
        <v>0.0239680426098535</v>
      </c>
    </row>
    <row r="102" spans="1:14" ht="11.25">
      <c r="A102" s="3">
        <v>101</v>
      </c>
      <c r="B102" s="3" t="s">
        <v>24</v>
      </c>
      <c r="C102" s="3" t="s">
        <v>25</v>
      </c>
      <c r="D102" s="3" t="s">
        <v>19</v>
      </c>
      <c r="E102" s="3">
        <v>4</v>
      </c>
      <c r="F102" s="3">
        <v>4</v>
      </c>
      <c r="G102" s="3">
        <v>7</v>
      </c>
      <c r="H102" s="3">
        <v>7</v>
      </c>
      <c r="I102" s="3">
        <v>256</v>
      </c>
      <c r="J102" s="3">
        <v>389</v>
      </c>
      <c r="K102" s="3">
        <v>4</v>
      </c>
      <c r="L102" s="3">
        <v>0.015625</v>
      </c>
      <c r="M102" s="3">
        <v>0.0102827763496144</v>
      </c>
      <c r="N102" s="3">
        <v>0.0062402496099844</v>
      </c>
    </row>
    <row r="103" spans="1:14" ht="11.25">
      <c r="A103" s="3">
        <v>102</v>
      </c>
      <c r="B103" s="3" t="s">
        <v>24</v>
      </c>
      <c r="C103" s="3" t="s">
        <v>25</v>
      </c>
      <c r="D103" s="3" t="s">
        <v>19</v>
      </c>
      <c r="E103" s="3">
        <v>4</v>
      </c>
      <c r="F103" s="3">
        <v>4</v>
      </c>
      <c r="G103" s="3">
        <v>8</v>
      </c>
      <c r="H103" s="3">
        <v>8</v>
      </c>
      <c r="I103" s="3">
        <v>240</v>
      </c>
      <c r="J103" s="3">
        <v>341</v>
      </c>
      <c r="K103" s="3">
        <v>5</v>
      </c>
      <c r="L103" s="3">
        <v>0.0208333333333333</v>
      </c>
      <c r="M103" s="3">
        <v>0.0146627565982405</v>
      </c>
      <c r="N103" s="3">
        <v>0.00868055555555556</v>
      </c>
    </row>
    <row r="104" spans="1:14" ht="11.25">
      <c r="A104" s="3">
        <v>103</v>
      </c>
      <c r="B104" s="3" t="s">
        <v>24</v>
      </c>
      <c r="C104" s="3" t="s">
        <v>25</v>
      </c>
      <c r="D104" s="3" t="s">
        <v>19</v>
      </c>
      <c r="E104" s="3">
        <v>4</v>
      </c>
      <c r="F104" s="3">
        <v>4</v>
      </c>
      <c r="G104" s="3">
        <v>9</v>
      </c>
      <c r="H104" s="3">
        <v>9</v>
      </c>
      <c r="I104" s="3">
        <v>230</v>
      </c>
      <c r="J104" s="3">
        <v>313</v>
      </c>
      <c r="K104" s="3">
        <v>6</v>
      </c>
      <c r="L104" s="3">
        <v>0.0260869565217391</v>
      </c>
      <c r="M104" s="3">
        <v>0.0191693290734824</v>
      </c>
      <c r="N104" s="3">
        <v>0.0111731843575419</v>
      </c>
    </row>
    <row r="105" spans="1:14" ht="11.25">
      <c r="A105" s="3">
        <v>104</v>
      </c>
      <c r="B105" s="3" t="s">
        <v>24</v>
      </c>
      <c r="C105" s="3" t="s">
        <v>25</v>
      </c>
      <c r="D105" s="3" t="s">
        <v>19</v>
      </c>
      <c r="E105" s="3">
        <v>4</v>
      </c>
      <c r="F105" s="3">
        <v>4</v>
      </c>
      <c r="G105" s="3">
        <v>10</v>
      </c>
      <c r="H105" s="3">
        <v>10</v>
      </c>
      <c r="I105" s="3">
        <v>219</v>
      </c>
      <c r="J105" s="3">
        <v>281</v>
      </c>
      <c r="K105" s="3">
        <v>5</v>
      </c>
      <c r="L105" s="3">
        <v>0.0228310502283105</v>
      </c>
      <c r="M105" s="3">
        <v>0.0177935943060498</v>
      </c>
      <c r="N105" s="3">
        <v>0.0101010101010101</v>
      </c>
    </row>
    <row r="106" spans="1:14" ht="11.25">
      <c r="A106" s="3">
        <v>105</v>
      </c>
      <c r="B106" s="3" t="s">
        <v>24</v>
      </c>
      <c r="C106" s="3" t="s">
        <v>25</v>
      </c>
      <c r="D106" s="3" t="s">
        <v>19</v>
      </c>
      <c r="E106" s="3">
        <v>4</v>
      </c>
      <c r="F106" s="3">
        <v>4</v>
      </c>
      <c r="G106" s="3">
        <v>11</v>
      </c>
      <c r="H106" s="3">
        <v>11</v>
      </c>
      <c r="I106" s="3">
        <v>224</v>
      </c>
      <c r="J106" s="3">
        <v>260</v>
      </c>
      <c r="K106" s="3">
        <v>6</v>
      </c>
      <c r="L106" s="3">
        <v>0.0267857142857143</v>
      </c>
      <c r="M106" s="3">
        <v>0.0230769230769231</v>
      </c>
      <c r="N106" s="3">
        <v>0.0125523012552301</v>
      </c>
    </row>
    <row r="107" spans="1:14" ht="11.25">
      <c r="A107" s="3">
        <v>106</v>
      </c>
      <c r="B107" s="3" t="s">
        <v>24</v>
      </c>
      <c r="C107" s="3" t="s">
        <v>25</v>
      </c>
      <c r="D107" s="3" t="s">
        <v>19</v>
      </c>
      <c r="E107" s="3">
        <v>4</v>
      </c>
      <c r="F107" s="3">
        <v>4</v>
      </c>
      <c r="G107" s="3">
        <v>12</v>
      </c>
      <c r="H107" s="3">
        <v>12</v>
      </c>
      <c r="I107" s="3">
        <v>196</v>
      </c>
      <c r="J107" s="3">
        <v>259</v>
      </c>
      <c r="K107" s="3">
        <v>14</v>
      </c>
      <c r="L107" s="3">
        <v>0.0714285714285714</v>
      </c>
      <c r="M107" s="3">
        <v>0.0540540540540541</v>
      </c>
      <c r="N107" s="3">
        <v>0.0317460317460317</v>
      </c>
    </row>
    <row r="108" spans="1:14" ht="11.25">
      <c r="A108" s="3">
        <v>107</v>
      </c>
      <c r="B108" s="3" t="s">
        <v>24</v>
      </c>
      <c r="C108" s="3" t="s">
        <v>25</v>
      </c>
      <c r="D108" s="3" t="s">
        <v>19</v>
      </c>
      <c r="E108" s="3">
        <v>4</v>
      </c>
      <c r="F108" s="3">
        <v>4</v>
      </c>
      <c r="G108" s="3">
        <v>13</v>
      </c>
      <c r="H108" s="3">
        <v>13</v>
      </c>
      <c r="I108" s="3">
        <v>194</v>
      </c>
      <c r="J108" s="3">
        <v>224</v>
      </c>
      <c r="K108" s="3">
        <v>7</v>
      </c>
      <c r="L108" s="3">
        <v>0.0360824742268041</v>
      </c>
      <c r="M108" s="3">
        <v>0.03125</v>
      </c>
      <c r="N108" s="3">
        <v>0.0170316301703163</v>
      </c>
    </row>
    <row r="109" spans="1:14" ht="11.25">
      <c r="A109" s="3">
        <v>108</v>
      </c>
      <c r="B109" s="3" t="s">
        <v>24</v>
      </c>
      <c r="C109" s="3" t="s">
        <v>25</v>
      </c>
      <c r="D109" s="3" t="s">
        <v>19</v>
      </c>
      <c r="E109" s="3">
        <v>4</v>
      </c>
      <c r="F109" s="3">
        <v>4</v>
      </c>
      <c r="G109" s="3">
        <v>14</v>
      </c>
      <c r="H109" s="3">
        <v>14</v>
      </c>
      <c r="I109" s="3">
        <v>210</v>
      </c>
      <c r="J109" s="3">
        <v>219</v>
      </c>
      <c r="K109" s="3">
        <v>4</v>
      </c>
      <c r="L109" s="3">
        <v>0.019047619047619</v>
      </c>
      <c r="M109" s="3">
        <v>0.0182648401826484</v>
      </c>
      <c r="N109" s="3">
        <v>0.00941176470588235</v>
      </c>
    </row>
    <row r="110" spans="1:14" ht="11.25">
      <c r="A110" s="3">
        <v>109</v>
      </c>
      <c r="B110" s="3" t="s">
        <v>24</v>
      </c>
      <c r="C110" s="3" t="s">
        <v>25</v>
      </c>
      <c r="D110" s="3" t="s">
        <v>19</v>
      </c>
      <c r="E110" s="3">
        <v>4</v>
      </c>
      <c r="F110" s="3">
        <v>4</v>
      </c>
      <c r="G110" s="3">
        <v>15</v>
      </c>
      <c r="H110" s="3">
        <v>15</v>
      </c>
      <c r="I110" s="3">
        <v>205</v>
      </c>
      <c r="J110" s="3">
        <v>186</v>
      </c>
      <c r="K110" s="3">
        <v>5</v>
      </c>
      <c r="L110" s="3">
        <v>0.024390243902439</v>
      </c>
      <c r="M110" s="3">
        <v>0.0268817204301075</v>
      </c>
      <c r="N110" s="3">
        <v>0.0129533678756477</v>
      </c>
    </row>
    <row r="111" spans="1:14" ht="11.25">
      <c r="A111" s="3">
        <v>110</v>
      </c>
      <c r="B111" s="3" t="s">
        <v>24</v>
      </c>
      <c r="C111" s="3" t="s">
        <v>25</v>
      </c>
      <c r="D111" s="3" t="s">
        <v>19</v>
      </c>
      <c r="E111" s="3">
        <v>4</v>
      </c>
      <c r="F111" s="3">
        <v>4</v>
      </c>
      <c r="G111" s="3">
        <v>16</v>
      </c>
      <c r="H111" s="3">
        <v>16</v>
      </c>
      <c r="I111" s="3">
        <v>203</v>
      </c>
      <c r="J111" s="3">
        <v>161</v>
      </c>
      <c r="K111" s="3">
        <v>1</v>
      </c>
      <c r="L111" s="3">
        <v>0.00492610837438424</v>
      </c>
      <c r="M111" s="3">
        <v>0.0062111801242236</v>
      </c>
      <c r="N111" s="3">
        <v>0.00275482093663912</v>
      </c>
    </row>
    <row r="112" spans="1:14" ht="11.25">
      <c r="A112" s="3">
        <v>111</v>
      </c>
      <c r="B112" s="3" t="s">
        <v>24</v>
      </c>
      <c r="C112" s="3" t="s">
        <v>25</v>
      </c>
      <c r="D112" s="3" t="s">
        <v>19</v>
      </c>
      <c r="E112" s="3">
        <v>4</v>
      </c>
      <c r="F112" s="3">
        <v>4</v>
      </c>
      <c r="G112" s="3">
        <v>17</v>
      </c>
      <c r="H112" s="3">
        <v>17</v>
      </c>
      <c r="I112" s="3">
        <v>154</v>
      </c>
      <c r="J112" s="3">
        <v>157</v>
      </c>
      <c r="K112" s="3">
        <v>2</v>
      </c>
      <c r="L112" s="3">
        <v>0.012987012987013</v>
      </c>
      <c r="M112" s="3">
        <v>0.0127388535031847</v>
      </c>
      <c r="N112" s="3">
        <v>0.00647249190938511</v>
      </c>
    </row>
    <row r="113" spans="1:14" ht="11.25">
      <c r="A113" s="3">
        <v>112</v>
      </c>
      <c r="B113" s="3" t="s">
        <v>24</v>
      </c>
      <c r="C113" s="3" t="s">
        <v>25</v>
      </c>
      <c r="D113" s="3" t="s">
        <v>19</v>
      </c>
      <c r="E113" s="3">
        <v>4</v>
      </c>
      <c r="F113" s="3">
        <v>4</v>
      </c>
      <c r="G113" s="3">
        <v>18</v>
      </c>
      <c r="H113" s="3">
        <v>18</v>
      </c>
      <c r="I113" s="3">
        <v>153</v>
      </c>
      <c r="J113" s="3">
        <v>149</v>
      </c>
      <c r="K113" s="3">
        <v>6</v>
      </c>
      <c r="L113" s="3">
        <v>0.0392156862745098</v>
      </c>
      <c r="M113" s="3">
        <v>0.0402684563758389</v>
      </c>
      <c r="N113" s="3">
        <v>0.0202702702702703</v>
      </c>
    </row>
    <row r="114" spans="1:14" ht="11.25">
      <c r="A114" s="3">
        <v>113</v>
      </c>
      <c r="B114" s="3" t="s">
        <v>24</v>
      </c>
      <c r="C114" s="3" t="s">
        <v>25</v>
      </c>
      <c r="D114" s="3" t="s">
        <v>19</v>
      </c>
      <c r="E114" s="3">
        <v>4</v>
      </c>
      <c r="F114" s="3">
        <v>4</v>
      </c>
      <c r="G114" s="3">
        <v>19</v>
      </c>
      <c r="H114" s="3">
        <v>19</v>
      </c>
      <c r="I114" s="3">
        <v>167</v>
      </c>
      <c r="J114" s="3">
        <v>138</v>
      </c>
      <c r="K114" s="3">
        <v>3</v>
      </c>
      <c r="L114" s="3">
        <v>0.0179640718562874</v>
      </c>
      <c r="M114" s="3">
        <v>0.0217391304347826</v>
      </c>
      <c r="N114" s="3">
        <v>0.00993377483443709</v>
      </c>
    </row>
    <row r="115" spans="1:14" ht="11.25">
      <c r="A115" s="3">
        <v>114</v>
      </c>
      <c r="B115" s="3" t="s">
        <v>24</v>
      </c>
      <c r="C115" s="3" t="s">
        <v>25</v>
      </c>
      <c r="D115" s="3" t="s">
        <v>19</v>
      </c>
      <c r="E115" s="3">
        <v>4</v>
      </c>
      <c r="F115" s="3">
        <v>4</v>
      </c>
      <c r="G115" s="3">
        <v>20</v>
      </c>
      <c r="H115" s="3">
        <v>20</v>
      </c>
      <c r="I115" s="3">
        <v>155</v>
      </c>
      <c r="J115" s="3">
        <v>119</v>
      </c>
      <c r="K115" s="3">
        <v>1</v>
      </c>
      <c r="L115" s="3">
        <v>0.00645161290322581</v>
      </c>
      <c r="M115" s="3">
        <v>0.00840336134453781</v>
      </c>
      <c r="N115" s="3">
        <v>0.00366300366300366</v>
      </c>
    </row>
    <row r="116" spans="1:14" ht="11.25">
      <c r="A116" s="3">
        <v>115</v>
      </c>
      <c r="B116" s="3" t="s">
        <v>24</v>
      </c>
      <c r="C116" s="3" t="s">
        <v>25</v>
      </c>
      <c r="D116" s="3" t="s">
        <v>19</v>
      </c>
      <c r="E116" s="3">
        <v>4</v>
      </c>
      <c r="F116" s="3">
        <v>4</v>
      </c>
      <c r="G116" s="3">
        <v>21</v>
      </c>
      <c r="H116" s="3">
        <v>21</v>
      </c>
      <c r="I116" s="3">
        <v>144</v>
      </c>
      <c r="J116" s="3">
        <v>101</v>
      </c>
      <c r="K116" s="3">
        <v>0</v>
      </c>
      <c r="L116" s="3">
        <v>0</v>
      </c>
      <c r="M116" s="3">
        <v>0</v>
      </c>
      <c r="N116" s="3">
        <v>0</v>
      </c>
    </row>
    <row r="117" spans="1:14" ht="11.25">
      <c r="A117" s="3">
        <v>116</v>
      </c>
      <c r="B117" s="3"/>
      <c r="C117" s="3" t="s">
        <v>25</v>
      </c>
      <c r="D117" s="3" t="s">
        <v>19</v>
      </c>
      <c r="E117" s="3"/>
      <c r="F117" s="3"/>
      <c r="G117" s="3"/>
      <c r="H117" s="3"/>
      <c r="I117" s="3">
        <f>SUM(I96:I116)</f>
        <v>5531</v>
      </c>
      <c r="J117" s="3">
        <f>SUM(J96:J116)</f>
        <v>7411</v>
      </c>
      <c r="K117" s="3">
        <f>SUM(K96:K116)</f>
        <v>306</v>
      </c>
      <c r="L117" s="3">
        <f>I117/8793</f>
        <v>0.6290230865461163</v>
      </c>
      <c r="M117" s="3">
        <f>J117/8793</f>
        <v>0.8428295234845901</v>
      </c>
      <c r="N117" s="3">
        <f>K117/8793</f>
        <v>0.03480040941658137</v>
      </c>
    </row>
    <row r="118" spans="1:14" ht="11.25">
      <c r="A118" s="3">
        <v>117</v>
      </c>
      <c r="B118" s="3" t="s">
        <v>24</v>
      </c>
      <c r="C118" s="3" t="s">
        <v>19</v>
      </c>
      <c r="D118" s="3" t="s">
        <v>23</v>
      </c>
      <c r="E118" s="3">
        <v>4</v>
      </c>
      <c r="F118" s="3">
        <v>4</v>
      </c>
      <c r="G118" s="3">
        <v>1</v>
      </c>
      <c r="H118" s="3">
        <v>1</v>
      </c>
      <c r="I118" s="3">
        <v>1061</v>
      </c>
      <c r="J118" s="3">
        <v>1237</v>
      </c>
      <c r="K118" s="3">
        <v>133</v>
      </c>
      <c r="L118" s="3">
        <v>0.125353440150801</v>
      </c>
      <c r="M118" s="3">
        <v>0.10751818916734</v>
      </c>
      <c r="N118" s="3">
        <v>0.061431870669746</v>
      </c>
    </row>
    <row r="119" spans="1:14" ht="11.25">
      <c r="A119" s="3">
        <v>118</v>
      </c>
      <c r="B119" s="3" t="s">
        <v>24</v>
      </c>
      <c r="C119" s="3" t="s">
        <v>19</v>
      </c>
      <c r="D119" s="3" t="s">
        <v>23</v>
      </c>
      <c r="E119" s="3">
        <v>4</v>
      </c>
      <c r="F119" s="3">
        <v>4</v>
      </c>
      <c r="G119" s="3">
        <v>2</v>
      </c>
      <c r="H119" s="3">
        <v>2</v>
      </c>
      <c r="I119" s="3">
        <v>978</v>
      </c>
      <c r="J119" s="3">
        <v>776</v>
      </c>
      <c r="K119" s="3">
        <v>124</v>
      </c>
      <c r="L119" s="3">
        <v>0.12678936605317</v>
      </c>
      <c r="M119" s="3">
        <v>0.15979381443299</v>
      </c>
      <c r="N119" s="3">
        <v>0.0760736196319018</v>
      </c>
    </row>
    <row r="120" spans="1:14" ht="11.25">
      <c r="A120" s="3">
        <v>119</v>
      </c>
      <c r="B120" s="3" t="s">
        <v>24</v>
      </c>
      <c r="C120" s="3" t="s">
        <v>19</v>
      </c>
      <c r="D120" s="3" t="s">
        <v>23</v>
      </c>
      <c r="E120" s="3">
        <v>4</v>
      </c>
      <c r="F120" s="3">
        <v>4</v>
      </c>
      <c r="G120" s="3">
        <v>3</v>
      </c>
      <c r="H120" s="3">
        <v>3</v>
      </c>
      <c r="I120" s="3">
        <v>651</v>
      </c>
      <c r="J120" s="3">
        <v>554</v>
      </c>
      <c r="K120" s="3">
        <v>47</v>
      </c>
      <c r="L120" s="3">
        <v>0.0721966205837174</v>
      </c>
      <c r="M120" s="3">
        <v>0.0848375451263538</v>
      </c>
      <c r="N120" s="3">
        <v>0.040587219343696</v>
      </c>
    </row>
    <row r="121" spans="1:14" ht="11.25">
      <c r="A121" s="3">
        <v>120</v>
      </c>
      <c r="B121" s="3" t="s">
        <v>24</v>
      </c>
      <c r="C121" s="3" t="s">
        <v>19</v>
      </c>
      <c r="D121" s="3" t="s">
        <v>23</v>
      </c>
      <c r="E121" s="3">
        <v>4</v>
      </c>
      <c r="F121" s="3">
        <v>4</v>
      </c>
      <c r="G121" s="3">
        <v>4</v>
      </c>
      <c r="H121" s="3">
        <v>4</v>
      </c>
      <c r="I121" s="3">
        <v>540</v>
      </c>
      <c r="J121" s="3">
        <v>433</v>
      </c>
      <c r="K121" s="3">
        <v>30</v>
      </c>
      <c r="L121" s="3">
        <v>0.0555555555555556</v>
      </c>
      <c r="M121" s="3">
        <v>0.069284064665127</v>
      </c>
      <c r="N121" s="3">
        <v>0.031813361611877</v>
      </c>
    </row>
    <row r="122" spans="1:14" ht="11.25">
      <c r="A122" s="3">
        <v>121</v>
      </c>
      <c r="B122" s="3" t="s">
        <v>24</v>
      </c>
      <c r="C122" s="3" t="s">
        <v>19</v>
      </c>
      <c r="D122" s="3" t="s">
        <v>23</v>
      </c>
      <c r="E122" s="3">
        <v>4</v>
      </c>
      <c r="F122" s="3">
        <v>4</v>
      </c>
      <c r="G122" s="3">
        <v>5</v>
      </c>
      <c r="H122" s="3">
        <v>5</v>
      </c>
      <c r="I122" s="3">
        <v>433</v>
      </c>
      <c r="J122" s="3">
        <v>348</v>
      </c>
      <c r="K122" s="3">
        <v>25</v>
      </c>
      <c r="L122" s="3">
        <v>0.0577367205542725</v>
      </c>
      <c r="M122" s="3">
        <v>0.0718390804597701</v>
      </c>
      <c r="N122" s="3">
        <v>0.0330687830687831</v>
      </c>
    </row>
    <row r="123" spans="1:14" ht="11.25">
      <c r="A123" s="3">
        <v>122</v>
      </c>
      <c r="B123" s="3" t="s">
        <v>24</v>
      </c>
      <c r="C123" s="3" t="s">
        <v>19</v>
      </c>
      <c r="D123" s="3" t="s">
        <v>23</v>
      </c>
      <c r="E123" s="3">
        <v>4</v>
      </c>
      <c r="F123" s="3">
        <v>4</v>
      </c>
      <c r="G123" s="3">
        <v>6</v>
      </c>
      <c r="H123" s="3">
        <v>6</v>
      </c>
      <c r="I123" s="3">
        <v>451</v>
      </c>
      <c r="J123" s="3">
        <v>327</v>
      </c>
      <c r="K123" s="3">
        <v>29</v>
      </c>
      <c r="L123" s="3">
        <v>0.0643015521064302</v>
      </c>
      <c r="M123" s="3">
        <v>0.0886850152905199</v>
      </c>
      <c r="N123" s="3">
        <v>0.0387182910547397</v>
      </c>
    </row>
    <row r="124" spans="1:14" ht="11.25">
      <c r="A124" s="3">
        <v>123</v>
      </c>
      <c r="B124" s="3" t="s">
        <v>24</v>
      </c>
      <c r="C124" s="3" t="s">
        <v>19</v>
      </c>
      <c r="D124" s="3" t="s">
        <v>23</v>
      </c>
      <c r="E124" s="3">
        <v>4</v>
      </c>
      <c r="F124" s="3">
        <v>4</v>
      </c>
      <c r="G124" s="3">
        <v>7</v>
      </c>
      <c r="H124" s="3">
        <v>7</v>
      </c>
      <c r="I124" s="3">
        <v>389</v>
      </c>
      <c r="J124" s="3">
        <v>281</v>
      </c>
      <c r="K124" s="3">
        <v>7</v>
      </c>
      <c r="L124" s="3">
        <v>0.0179948586118252</v>
      </c>
      <c r="M124" s="3">
        <v>0.0249110320284698</v>
      </c>
      <c r="N124" s="3">
        <v>0.0105580693815988</v>
      </c>
    </row>
    <row r="125" spans="1:14" ht="11.25">
      <c r="A125" s="3">
        <v>124</v>
      </c>
      <c r="B125" s="3" t="s">
        <v>24</v>
      </c>
      <c r="C125" s="3" t="s">
        <v>19</v>
      </c>
      <c r="D125" s="3" t="s">
        <v>23</v>
      </c>
      <c r="E125" s="3">
        <v>4</v>
      </c>
      <c r="F125" s="3">
        <v>4</v>
      </c>
      <c r="G125" s="3">
        <v>8</v>
      </c>
      <c r="H125" s="3">
        <v>8</v>
      </c>
      <c r="I125" s="3">
        <v>341</v>
      </c>
      <c r="J125" s="3">
        <v>200</v>
      </c>
      <c r="K125" s="3">
        <v>6</v>
      </c>
      <c r="L125" s="3">
        <v>0.0175953079178886</v>
      </c>
      <c r="M125" s="3">
        <v>0.03</v>
      </c>
      <c r="N125" s="3">
        <v>0.011214953271028</v>
      </c>
    </row>
    <row r="126" spans="1:14" ht="11.25">
      <c r="A126" s="3">
        <v>125</v>
      </c>
      <c r="B126" s="3" t="s">
        <v>24</v>
      </c>
      <c r="C126" s="3" t="s">
        <v>19</v>
      </c>
      <c r="D126" s="3" t="s">
        <v>23</v>
      </c>
      <c r="E126" s="3">
        <v>4</v>
      </c>
      <c r="F126" s="3">
        <v>4</v>
      </c>
      <c r="G126" s="3">
        <v>9</v>
      </c>
      <c r="H126" s="3">
        <v>9</v>
      </c>
      <c r="I126" s="3">
        <v>313</v>
      </c>
      <c r="J126" s="3">
        <v>226</v>
      </c>
      <c r="K126" s="3">
        <v>11</v>
      </c>
      <c r="L126" s="3">
        <v>0.0351437699680511</v>
      </c>
      <c r="M126" s="3">
        <v>0.0486725663716814</v>
      </c>
      <c r="N126" s="3">
        <v>0.0208333333333333</v>
      </c>
    </row>
    <row r="127" spans="1:14" ht="11.25">
      <c r="A127" s="3">
        <v>126</v>
      </c>
      <c r="B127" s="3" t="s">
        <v>24</v>
      </c>
      <c r="C127" s="3" t="s">
        <v>19</v>
      </c>
      <c r="D127" s="3" t="s">
        <v>23</v>
      </c>
      <c r="E127" s="3">
        <v>4</v>
      </c>
      <c r="F127" s="3">
        <v>4</v>
      </c>
      <c r="G127" s="3">
        <v>10</v>
      </c>
      <c r="H127" s="3">
        <v>10</v>
      </c>
      <c r="I127" s="3">
        <v>281</v>
      </c>
      <c r="J127" s="3">
        <v>205</v>
      </c>
      <c r="K127" s="3">
        <v>8</v>
      </c>
      <c r="L127" s="3">
        <v>0.0284697508896797</v>
      </c>
      <c r="M127" s="3">
        <v>0.0390243902439024</v>
      </c>
      <c r="N127" s="3">
        <v>0.0167364016736402</v>
      </c>
    </row>
    <row r="128" spans="1:14" ht="11.25">
      <c r="A128" s="3">
        <v>127</v>
      </c>
      <c r="B128" s="3" t="s">
        <v>24</v>
      </c>
      <c r="C128" s="3" t="s">
        <v>19</v>
      </c>
      <c r="D128" s="3" t="s">
        <v>23</v>
      </c>
      <c r="E128" s="3">
        <v>4</v>
      </c>
      <c r="F128" s="3">
        <v>4</v>
      </c>
      <c r="G128" s="3">
        <v>11</v>
      </c>
      <c r="H128" s="3">
        <v>11</v>
      </c>
      <c r="I128" s="3">
        <v>260</v>
      </c>
      <c r="J128" s="3">
        <v>194</v>
      </c>
      <c r="K128" s="3">
        <v>3</v>
      </c>
      <c r="L128" s="3">
        <v>0.0115384615384615</v>
      </c>
      <c r="M128" s="3">
        <v>0.0154639175257732</v>
      </c>
      <c r="N128" s="3">
        <v>0.00665188470066519</v>
      </c>
    </row>
    <row r="129" spans="1:14" ht="11.25">
      <c r="A129" s="3">
        <v>128</v>
      </c>
      <c r="B129" s="3" t="s">
        <v>24</v>
      </c>
      <c r="C129" s="3" t="s">
        <v>19</v>
      </c>
      <c r="D129" s="3" t="s">
        <v>23</v>
      </c>
      <c r="E129" s="3">
        <v>4</v>
      </c>
      <c r="F129" s="3">
        <v>4</v>
      </c>
      <c r="G129" s="3">
        <v>12</v>
      </c>
      <c r="H129" s="3">
        <v>12</v>
      </c>
      <c r="I129" s="3">
        <v>259</v>
      </c>
      <c r="J129" s="3">
        <v>187</v>
      </c>
      <c r="K129" s="3">
        <v>7</v>
      </c>
      <c r="L129" s="3">
        <v>0.027027027027027</v>
      </c>
      <c r="M129" s="3">
        <v>0.0374331550802139</v>
      </c>
      <c r="N129" s="3">
        <v>0.0159453302961276</v>
      </c>
    </row>
    <row r="130" spans="1:14" ht="11.25">
      <c r="A130" s="3">
        <v>129</v>
      </c>
      <c r="B130" s="3" t="s">
        <v>24</v>
      </c>
      <c r="C130" s="3" t="s">
        <v>19</v>
      </c>
      <c r="D130" s="3" t="s">
        <v>23</v>
      </c>
      <c r="E130" s="3">
        <v>4</v>
      </c>
      <c r="F130" s="3">
        <v>4</v>
      </c>
      <c r="G130" s="3">
        <v>13</v>
      </c>
      <c r="H130" s="3">
        <v>13</v>
      </c>
      <c r="I130" s="3">
        <v>224</v>
      </c>
      <c r="J130" s="3">
        <v>181</v>
      </c>
      <c r="K130" s="3">
        <v>2</v>
      </c>
      <c r="L130" s="3">
        <v>0.00892857142857143</v>
      </c>
      <c r="M130" s="3">
        <v>0.0110497237569061</v>
      </c>
      <c r="N130" s="3">
        <v>0.00496277915632754</v>
      </c>
    </row>
    <row r="131" spans="1:14" ht="11.25">
      <c r="A131" s="3">
        <v>130</v>
      </c>
      <c r="B131" s="3" t="s">
        <v>24</v>
      </c>
      <c r="C131" s="3" t="s">
        <v>19</v>
      </c>
      <c r="D131" s="3" t="s">
        <v>23</v>
      </c>
      <c r="E131" s="3">
        <v>4</v>
      </c>
      <c r="F131" s="3">
        <v>4</v>
      </c>
      <c r="G131" s="3">
        <v>14</v>
      </c>
      <c r="H131" s="3">
        <v>14</v>
      </c>
      <c r="I131" s="3">
        <v>219</v>
      </c>
      <c r="J131" s="3">
        <v>185</v>
      </c>
      <c r="K131" s="3">
        <v>4</v>
      </c>
      <c r="L131" s="3">
        <v>0.0182648401826484</v>
      </c>
      <c r="M131" s="3">
        <v>0.0216216216216216</v>
      </c>
      <c r="N131" s="3">
        <v>0.01</v>
      </c>
    </row>
    <row r="132" spans="1:14" ht="11.25">
      <c r="A132" s="3">
        <v>131</v>
      </c>
      <c r="B132" s="3" t="s">
        <v>24</v>
      </c>
      <c r="C132" s="3" t="s">
        <v>19</v>
      </c>
      <c r="D132" s="3" t="s">
        <v>23</v>
      </c>
      <c r="E132" s="3">
        <v>4</v>
      </c>
      <c r="F132" s="3">
        <v>4</v>
      </c>
      <c r="G132" s="3">
        <v>15</v>
      </c>
      <c r="H132" s="3">
        <v>15</v>
      </c>
      <c r="I132" s="3">
        <v>186</v>
      </c>
      <c r="J132" s="3">
        <v>145</v>
      </c>
      <c r="K132" s="3">
        <v>2</v>
      </c>
      <c r="L132" s="3">
        <v>0.010752688172043</v>
      </c>
      <c r="M132" s="3">
        <v>0.0137931034482759</v>
      </c>
      <c r="N132" s="3">
        <v>0.0060790273556231</v>
      </c>
    </row>
    <row r="133" spans="1:14" ht="11.25">
      <c r="A133" s="3">
        <v>132</v>
      </c>
      <c r="B133" s="3" t="s">
        <v>24</v>
      </c>
      <c r="C133" s="3" t="s">
        <v>19</v>
      </c>
      <c r="D133" s="3" t="s">
        <v>23</v>
      </c>
      <c r="E133" s="3">
        <v>4</v>
      </c>
      <c r="F133" s="3">
        <v>4</v>
      </c>
      <c r="G133" s="3">
        <v>16</v>
      </c>
      <c r="H133" s="3">
        <v>16</v>
      </c>
      <c r="I133" s="3">
        <v>161</v>
      </c>
      <c r="J133" s="3">
        <v>128</v>
      </c>
      <c r="K133" s="3">
        <v>2</v>
      </c>
      <c r="L133" s="3">
        <v>0.0124223602484472</v>
      </c>
      <c r="M133" s="3">
        <v>0.015625</v>
      </c>
      <c r="N133" s="3">
        <v>0.00696864111498258</v>
      </c>
    </row>
    <row r="134" spans="1:14" ht="11.25">
      <c r="A134" s="3">
        <v>133</v>
      </c>
      <c r="B134" s="3" t="s">
        <v>24</v>
      </c>
      <c r="C134" s="3" t="s">
        <v>19</v>
      </c>
      <c r="D134" s="3" t="s">
        <v>23</v>
      </c>
      <c r="E134" s="3">
        <v>4</v>
      </c>
      <c r="F134" s="3">
        <v>4</v>
      </c>
      <c r="G134" s="3">
        <v>17</v>
      </c>
      <c r="H134" s="3">
        <v>17</v>
      </c>
      <c r="I134" s="3">
        <v>157</v>
      </c>
      <c r="J134" s="3">
        <v>146</v>
      </c>
      <c r="K134" s="3">
        <v>4</v>
      </c>
      <c r="L134" s="3">
        <v>0.0254777070063694</v>
      </c>
      <c r="M134" s="3">
        <v>0.0273972602739726</v>
      </c>
      <c r="N134" s="3">
        <v>0.0133779264214047</v>
      </c>
    </row>
    <row r="135" spans="1:14" ht="11.25">
      <c r="A135" s="3">
        <v>134</v>
      </c>
      <c r="B135" s="3" t="s">
        <v>24</v>
      </c>
      <c r="C135" s="3" t="s">
        <v>19</v>
      </c>
      <c r="D135" s="3" t="s">
        <v>23</v>
      </c>
      <c r="E135" s="3">
        <v>4</v>
      </c>
      <c r="F135" s="3">
        <v>4</v>
      </c>
      <c r="G135" s="3">
        <v>18</v>
      </c>
      <c r="H135" s="3">
        <v>18</v>
      </c>
      <c r="I135" s="3">
        <v>149</v>
      </c>
      <c r="J135" s="3">
        <v>141</v>
      </c>
      <c r="K135" s="3">
        <v>5</v>
      </c>
      <c r="L135" s="3">
        <v>0.0335570469798658</v>
      </c>
      <c r="M135" s="3">
        <v>0.0354609929078014</v>
      </c>
      <c r="N135" s="3">
        <v>0.0175438596491228</v>
      </c>
    </row>
    <row r="136" spans="1:14" ht="11.25">
      <c r="A136" s="3">
        <v>135</v>
      </c>
      <c r="B136" s="3" t="s">
        <v>24</v>
      </c>
      <c r="C136" s="3" t="s">
        <v>19</v>
      </c>
      <c r="D136" s="3" t="s">
        <v>23</v>
      </c>
      <c r="E136" s="3">
        <v>4</v>
      </c>
      <c r="F136" s="3">
        <v>4</v>
      </c>
      <c r="G136" s="3">
        <v>19</v>
      </c>
      <c r="H136" s="3">
        <v>19</v>
      </c>
      <c r="I136" s="3">
        <v>138</v>
      </c>
      <c r="J136" s="3">
        <v>126</v>
      </c>
      <c r="K136" s="3">
        <v>1</v>
      </c>
      <c r="L136" s="3">
        <v>0.0072463768115942</v>
      </c>
      <c r="M136" s="3">
        <v>0.00793650793650794</v>
      </c>
      <c r="N136" s="3">
        <v>0.00380228136882129</v>
      </c>
    </row>
    <row r="137" spans="1:14" ht="11.25">
      <c r="A137" s="3">
        <v>136</v>
      </c>
      <c r="B137" s="3" t="s">
        <v>24</v>
      </c>
      <c r="C137" s="3" t="s">
        <v>19</v>
      </c>
      <c r="D137" s="3" t="s">
        <v>23</v>
      </c>
      <c r="E137" s="3">
        <v>4</v>
      </c>
      <c r="F137" s="3">
        <v>4</v>
      </c>
      <c r="G137" s="3">
        <v>20</v>
      </c>
      <c r="H137" s="3">
        <v>20</v>
      </c>
      <c r="I137" s="3">
        <v>119</v>
      </c>
      <c r="J137" s="3">
        <v>112</v>
      </c>
      <c r="K137" s="3">
        <v>5</v>
      </c>
      <c r="L137" s="3">
        <v>0.0420168067226891</v>
      </c>
      <c r="M137" s="3">
        <v>0.0446428571428571</v>
      </c>
      <c r="N137" s="3">
        <v>0.0221238938053097</v>
      </c>
    </row>
    <row r="138" spans="1:14" ht="11.25">
      <c r="A138" s="3">
        <v>137</v>
      </c>
      <c r="B138" s="3" t="s">
        <v>24</v>
      </c>
      <c r="C138" s="3" t="s">
        <v>19</v>
      </c>
      <c r="D138" s="3" t="s">
        <v>23</v>
      </c>
      <c r="E138" s="3">
        <v>4</v>
      </c>
      <c r="F138" s="3">
        <v>4</v>
      </c>
      <c r="G138" s="3">
        <v>21</v>
      </c>
      <c r="H138" s="3">
        <v>21</v>
      </c>
      <c r="I138" s="3">
        <v>101</v>
      </c>
      <c r="J138" s="3">
        <v>104</v>
      </c>
      <c r="K138" s="3">
        <v>1</v>
      </c>
      <c r="L138" s="3">
        <v>0.0099009900990099</v>
      </c>
      <c r="M138" s="3">
        <v>0.00961538461538462</v>
      </c>
      <c r="N138" s="3">
        <v>0.00490196078431373</v>
      </c>
    </row>
    <row r="139" spans="1:14" ht="11.25">
      <c r="A139" s="3">
        <v>138</v>
      </c>
      <c r="B139" s="3"/>
      <c r="C139" s="3" t="s">
        <v>19</v>
      </c>
      <c r="D139" s="3" t="s">
        <v>23</v>
      </c>
      <c r="E139" s="3"/>
      <c r="F139" s="3"/>
      <c r="G139" s="3"/>
      <c r="H139" s="3"/>
      <c r="I139" s="3">
        <f>SUM(I118:I138)</f>
        <v>7411</v>
      </c>
      <c r="J139" s="3">
        <f>SUM(J118:J138)</f>
        <v>6236</v>
      </c>
      <c r="K139" s="3">
        <f>SUM(K118:K138)</f>
        <v>456</v>
      </c>
      <c r="L139" s="3">
        <f>I139/8793</f>
        <v>0.8428295234845901</v>
      </c>
      <c r="M139" s="3">
        <f>J139/8793</f>
        <v>0.7092005003980439</v>
      </c>
      <c r="N139" s="3">
        <f>K139/8793</f>
        <v>0.05185943364039577</v>
      </c>
    </row>
    <row r="140" spans="1:14" ht="11.25">
      <c r="A140" s="3">
        <v>139</v>
      </c>
      <c r="B140" s="3" t="s">
        <v>24</v>
      </c>
      <c r="C140" s="3" t="s">
        <v>26</v>
      </c>
      <c r="D140" s="3" t="s">
        <v>23</v>
      </c>
      <c r="E140" s="3">
        <v>4</v>
      </c>
      <c r="F140" s="3">
        <v>4</v>
      </c>
      <c r="G140" s="3">
        <v>1</v>
      </c>
      <c r="H140" s="3">
        <v>1</v>
      </c>
      <c r="I140" s="3">
        <v>1498</v>
      </c>
      <c r="J140" s="3">
        <v>1237</v>
      </c>
      <c r="K140" s="3">
        <v>623</v>
      </c>
      <c r="L140" s="3">
        <v>0.41588785046729</v>
      </c>
      <c r="M140" s="3">
        <v>0.503637833468068</v>
      </c>
      <c r="N140" s="3">
        <v>0.294981060606061</v>
      </c>
    </row>
    <row r="141" spans="1:14" ht="11.25">
      <c r="A141" s="3">
        <v>140</v>
      </c>
      <c r="B141" s="3" t="s">
        <v>24</v>
      </c>
      <c r="C141" s="3" t="s">
        <v>26</v>
      </c>
      <c r="D141" s="3" t="s">
        <v>23</v>
      </c>
      <c r="E141" s="3">
        <v>4</v>
      </c>
      <c r="F141" s="3">
        <v>4</v>
      </c>
      <c r="G141" s="3">
        <v>2</v>
      </c>
      <c r="H141" s="3">
        <v>2</v>
      </c>
      <c r="I141" s="3">
        <v>1073</v>
      </c>
      <c r="J141" s="3">
        <v>776</v>
      </c>
      <c r="K141" s="3">
        <v>261</v>
      </c>
      <c r="L141" s="3">
        <v>0.243243243243243</v>
      </c>
      <c r="M141" s="3">
        <v>0.336340206185567</v>
      </c>
      <c r="N141" s="3">
        <v>0.164357682619647</v>
      </c>
    </row>
    <row r="142" spans="1:14" ht="11.25">
      <c r="A142" s="3">
        <v>141</v>
      </c>
      <c r="B142" s="3" t="s">
        <v>24</v>
      </c>
      <c r="C142" s="3" t="s">
        <v>26</v>
      </c>
      <c r="D142" s="3" t="s">
        <v>23</v>
      </c>
      <c r="E142" s="3">
        <v>4</v>
      </c>
      <c r="F142" s="3">
        <v>4</v>
      </c>
      <c r="G142" s="3">
        <v>3</v>
      </c>
      <c r="H142" s="3">
        <v>3</v>
      </c>
      <c r="I142" s="3">
        <v>710</v>
      </c>
      <c r="J142" s="3">
        <v>554</v>
      </c>
      <c r="K142" s="3">
        <v>96</v>
      </c>
      <c r="L142" s="3">
        <v>0.135211267605634</v>
      </c>
      <c r="M142" s="3">
        <v>0.173285198555957</v>
      </c>
      <c r="N142" s="3">
        <v>0.0821917808219178</v>
      </c>
    </row>
    <row r="143" spans="1:14" ht="11.25">
      <c r="A143" s="3">
        <v>142</v>
      </c>
      <c r="B143" s="3" t="s">
        <v>24</v>
      </c>
      <c r="C143" s="3" t="s">
        <v>26</v>
      </c>
      <c r="D143" s="3" t="s">
        <v>23</v>
      </c>
      <c r="E143" s="3">
        <v>4</v>
      </c>
      <c r="F143" s="3">
        <v>4</v>
      </c>
      <c r="G143" s="3">
        <v>4</v>
      </c>
      <c r="H143" s="3">
        <v>4</v>
      </c>
      <c r="I143" s="3">
        <v>542</v>
      </c>
      <c r="J143" s="3">
        <v>433</v>
      </c>
      <c r="K143" s="3">
        <v>8</v>
      </c>
      <c r="L143" s="3">
        <v>0.014760147601476</v>
      </c>
      <c r="M143" s="3">
        <v>0.0184757505773672</v>
      </c>
      <c r="N143" s="3">
        <v>0.00827300930713547</v>
      </c>
    </row>
    <row r="144" spans="1:14" ht="11.25">
      <c r="A144" s="3">
        <v>143</v>
      </c>
      <c r="B144" s="3" t="s">
        <v>24</v>
      </c>
      <c r="C144" s="3" t="s">
        <v>26</v>
      </c>
      <c r="D144" s="3" t="s">
        <v>23</v>
      </c>
      <c r="E144" s="3">
        <v>4</v>
      </c>
      <c r="F144" s="3">
        <v>4</v>
      </c>
      <c r="G144" s="3">
        <v>5</v>
      </c>
      <c r="H144" s="3">
        <v>5</v>
      </c>
      <c r="I144" s="3">
        <v>474</v>
      </c>
      <c r="J144" s="3">
        <v>348</v>
      </c>
      <c r="K144" s="3">
        <v>3</v>
      </c>
      <c r="L144" s="3">
        <v>0.00632911392405063</v>
      </c>
      <c r="M144" s="3">
        <v>0.00862068965517241</v>
      </c>
      <c r="N144" s="3">
        <v>0.00366300366300366</v>
      </c>
    </row>
    <row r="145" spans="1:14" ht="11.25">
      <c r="A145" s="3">
        <v>144</v>
      </c>
      <c r="B145" s="3" t="s">
        <v>24</v>
      </c>
      <c r="C145" s="3" t="s">
        <v>26</v>
      </c>
      <c r="D145" s="3" t="s">
        <v>23</v>
      </c>
      <c r="E145" s="3">
        <v>4</v>
      </c>
      <c r="F145" s="3">
        <v>4</v>
      </c>
      <c r="G145" s="3">
        <v>6</v>
      </c>
      <c r="H145" s="3">
        <v>6</v>
      </c>
      <c r="I145" s="3">
        <v>416</v>
      </c>
      <c r="J145" s="3">
        <v>327</v>
      </c>
      <c r="K145" s="3">
        <v>1</v>
      </c>
      <c r="L145" s="3">
        <v>0.00240384615384615</v>
      </c>
      <c r="M145" s="3">
        <v>0.00305810397553517</v>
      </c>
      <c r="N145" s="3">
        <v>0.00134770889487871</v>
      </c>
    </row>
    <row r="146" spans="1:14" ht="11.25">
      <c r="A146" s="3">
        <v>145</v>
      </c>
      <c r="B146" s="3" t="s">
        <v>24</v>
      </c>
      <c r="C146" s="3" t="s">
        <v>26</v>
      </c>
      <c r="D146" s="3" t="s">
        <v>23</v>
      </c>
      <c r="E146" s="3">
        <v>4</v>
      </c>
      <c r="F146" s="3">
        <v>4</v>
      </c>
      <c r="G146" s="3">
        <v>7</v>
      </c>
      <c r="H146" s="3">
        <v>7</v>
      </c>
      <c r="I146" s="3">
        <v>338</v>
      </c>
      <c r="J146" s="3">
        <v>281</v>
      </c>
      <c r="K146" s="3">
        <v>13</v>
      </c>
      <c r="L146" s="3">
        <v>0.0384615384615385</v>
      </c>
      <c r="M146" s="3">
        <v>0.0462633451957295</v>
      </c>
      <c r="N146" s="3">
        <v>0.0214521452145215</v>
      </c>
    </row>
    <row r="147" spans="1:14" ht="11.25">
      <c r="A147" s="3">
        <v>146</v>
      </c>
      <c r="B147" s="3" t="s">
        <v>24</v>
      </c>
      <c r="C147" s="3" t="s">
        <v>26</v>
      </c>
      <c r="D147" s="3" t="s">
        <v>23</v>
      </c>
      <c r="E147" s="3">
        <v>4</v>
      </c>
      <c r="F147" s="3">
        <v>4</v>
      </c>
      <c r="G147" s="3">
        <v>8</v>
      </c>
      <c r="H147" s="3">
        <v>8</v>
      </c>
      <c r="I147" s="3">
        <v>302</v>
      </c>
      <c r="J147" s="3">
        <v>200</v>
      </c>
      <c r="K147" s="3">
        <v>9</v>
      </c>
      <c r="L147" s="3">
        <v>0.0298013245033113</v>
      </c>
      <c r="M147" s="3">
        <v>0.045</v>
      </c>
      <c r="N147" s="3">
        <v>0.0182555780933063</v>
      </c>
    </row>
    <row r="148" spans="1:14" ht="11.25">
      <c r="A148" s="3">
        <v>147</v>
      </c>
      <c r="B148" s="3" t="s">
        <v>24</v>
      </c>
      <c r="C148" s="3" t="s">
        <v>26</v>
      </c>
      <c r="D148" s="3" t="s">
        <v>23</v>
      </c>
      <c r="E148" s="3">
        <v>4</v>
      </c>
      <c r="F148" s="3">
        <v>4</v>
      </c>
      <c r="G148" s="3">
        <v>9</v>
      </c>
      <c r="H148" s="3">
        <v>9</v>
      </c>
      <c r="I148" s="3">
        <v>282</v>
      </c>
      <c r="J148" s="3">
        <v>226</v>
      </c>
      <c r="K148" s="3">
        <v>4</v>
      </c>
      <c r="L148" s="3">
        <v>0.0141843971631206</v>
      </c>
      <c r="M148" s="3">
        <v>0.0176991150442478</v>
      </c>
      <c r="N148" s="3">
        <v>0.00793650793650794</v>
      </c>
    </row>
    <row r="149" spans="1:14" ht="11.25">
      <c r="A149" s="3">
        <v>148</v>
      </c>
      <c r="B149" s="3" t="s">
        <v>24</v>
      </c>
      <c r="C149" s="3" t="s">
        <v>26</v>
      </c>
      <c r="D149" s="3" t="s">
        <v>23</v>
      </c>
      <c r="E149" s="3">
        <v>4</v>
      </c>
      <c r="F149" s="3">
        <v>4</v>
      </c>
      <c r="G149" s="3">
        <v>10</v>
      </c>
      <c r="H149" s="3">
        <v>10</v>
      </c>
      <c r="I149" s="3">
        <v>241</v>
      </c>
      <c r="J149" s="3">
        <v>205</v>
      </c>
      <c r="K149" s="3">
        <v>7</v>
      </c>
      <c r="L149" s="3">
        <v>0.029045643153527</v>
      </c>
      <c r="M149" s="3">
        <v>0.0341463414634146</v>
      </c>
      <c r="N149" s="3">
        <v>0.0159453302961276</v>
      </c>
    </row>
    <row r="150" spans="1:14" ht="11.25">
      <c r="A150" s="3">
        <v>149</v>
      </c>
      <c r="B150" s="3" t="s">
        <v>24</v>
      </c>
      <c r="C150" s="3" t="s">
        <v>26</v>
      </c>
      <c r="D150" s="3" t="s">
        <v>23</v>
      </c>
      <c r="E150" s="3">
        <v>4</v>
      </c>
      <c r="F150" s="3">
        <v>4</v>
      </c>
      <c r="G150" s="3">
        <v>11</v>
      </c>
      <c r="H150" s="3">
        <v>11</v>
      </c>
      <c r="I150" s="3">
        <v>199</v>
      </c>
      <c r="J150" s="3">
        <v>194</v>
      </c>
      <c r="K150" s="3">
        <v>10</v>
      </c>
      <c r="L150" s="3">
        <v>0.050251256281407</v>
      </c>
      <c r="M150" s="3">
        <v>0.0515463917525773</v>
      </c>
      <c r="N150" s="3">
        <v>0.0261096605744125</v>
      </c>
    </row>
    <row r="151" spans="1:14" ht="11.25">
      <c r="A151" s="3">
        <v>150</v>
      </c>
      <c r="B151" s="3" t="s">
        <v>24</v>
      </c>
      <c r="C151" s="3" t="s">
        <v>26</v>
      </c>
      <c r="D151" s="3" t="s">
        <v>23</v>
      </c>
      <c r="E151" s="3">
        <v>4</v>
      </c>
      <c r="F151" s="3">
        <v>4</v>
      </c>
      <c r="G151" s="3">
        <v>12</v>
      </c>
      <c r="H151" s="3">
        <v>12</v>
      </c>
      <c r="I151" s="3">
        <v>210</v>
      </c>
      <c r="J151" s="3">
        <v>187</v>
      </c>
      <c r="K151" s="3">
        <v>7</v>
      </c>
      <c r="L151" s="3">
        <v>0.0333333333333333</v>
      </c>
      <c r="M151" s="3">
        <v>0.0374331550802139</v>
      </c>
      <c r="N151" s="3">
        <v>0.0179487179487179</v>
      </c>
    </row>
    <row r="152" spans="1:14" ht="11.25">
      <c r="A152" s="3">
        <v>151</v>
      </c>
      <c r="B152" s="3" t="s">
        <v>24</v>
      </c>
      <c r="C152" s="3" t="s">
        <v>26</v>
      </c>
      <c r="D152" s="3" t="s">
        <v>23</v>
      </c>
      <c r="E152" s="3">
        <v>4</v>
      </c>
      <c r="F152" s="3">
        <v>4</v>
      </c>
      <c r="G152" s="3">
        <v>13</v>
      </c>
      <c r="H152" s="3">
        <v>13</v>
      </c>
      <c r="I152" s="3">
        <v>175</v>
      </c>
      <c r="J152" s="3">
        <v>181</v>
      </c>
      <c r="K152" s="3">
        <v>7</v>
      </c>
      <c r="L152" s="3">
        <v>0.04</v>
      </c>
      <c r="M152" s="3">
        <v>0.0386740331491713</v>
      </c>
      <c r="N152" s="3">
        <v>0.0200573065902579</v>
      </c>
    </row>
    <row r="153" spans="1:14" ht="11.25">
      <c r="A153" s="3">
        <v>152</v>
      </c>
      <c r="B153" s="3" t="s">
        <v>24</v>
      </c>
      <c r="C153" s="3" t="s">
        <v>26</v>
      </c>
      <c r="D153" s="3" t="s">
        <v>23</v>
      </c>
      <c r="E153" s="3">
        <v>4</v>
      </c>
      <c r="F153" s="3">
        <v>4</v>
      </c>
      <c r="G153" s="3">
        <v>14</v>
      </c>
      <c r="H153" s="3">
        <v>14</v>
      </c>
      <c r="I153" s="3">
        <v>174</v>
      </c>
      <c r="J153" s="3">
        <v>185</v>
      </c>
      <c r="K153" s="3">
        <v>4</v>
      </c>
      <c r="L153" s="3">
        <v>0.0229885057471264</v>
      </c>
      <c r="M153" s="3">
        <v>0.0216216216216216</v>
      </c>
      <c r="N153" s="3">
        <v>0.0112676056338028</v>
      </c>
    </row>
    <row r="154" spans="1:14" ht="11.25">
      <c r="A154" s="3">
        <v>153</v>
      </c>
      <c r="B154" s="3" t="s">
        <v>24</v>
      </c>
      <c r="C154" s="3" t="s">
        <v>26</v>
      </c>
      <c r="D154" s="3" t="s">
        <v>23</v>
      </c>
      <c r="E154" s="3">
        <v>4</v>
      </c>
      <c r="F154" s="3">
        <v>4</v>
      </c>
      <c r="G154" s="3">
        <v>15</v>
      </c>
      <c r="H154" s="3">
        <v>15</v>
      </c>
      <c r="I154" s="3">
        <v>158</v>
      </c>
      <c r="J154" s="3">
        <v>145</v>
      </c>
      <c r="K154" s="3">
        <v>1</v>
      </c>
      <c r="L154" s="3">
        <v>0.00632911392405063</v>
      </c>
      <c r="M154" s="3">
        <v>0.00689655172413793</v>
      </c>
      <c r="N154" s="3">
        <v>0.0033112582781457</v>
      </c>
    </row>
    <row r="155" spans="1:14" ht="11.25">
      <c r="A155" s="3">
        <v>154</v>
      </c>
      <c r="B155" s="3" t="s">
        <v>24</v>
      </c>
      <c r="C155" s="3" t="s">
        <v>26</v>
      </c>
      <c r="D155" s="3" t="s">
        <v>23</v>
      </c>
      <c r="E155" s="3">
        <v>4</v>
      </c>
      <c r="F155" s="3">
        <v>4</v>
      </c>
      <c r="G155" s="3">
        <v>16</v>
      </c>
      <c r="H155" s="3">
        <v>16</v>
      </c>
      <c r="I155" s="3">
        <v>160</v>
      </c>
      <c r="J155" s="3">
        <v>128</v>
      </c>
      <c r="K155" s="3">
        <v>7</v>
      </c>
      <c r="L155" s="3">
        <v>0.04375</v>
      </c>
      <c r="M155" s="3">
        <v>0.0546875</v>
      </c>
      <c r="N155" s="3">
        <v>0.0249110320284698</v>
      </c>
    </row>
    <row r="156" spans="1:14" ht="11.25">
      <c r="A156" s="3">
        <v>155</v>
      </c>
      <c r="B156" s="3" t="s">
        <v>24</v>
      </c>
      <c r="C156" s="3" t="s">
        <v>26</v>
      </c>
      <c r="D156" s="3" t="s">
        <v>23</v>
      </c>
      <c r="E156" s="3">
        <v>4</v>
      </c>
      <c r="F156" s="3">
        <v>4</v>
      </c>
      <c r="G156" s="3">
        <v>17</v>
      </c>
      <c r="H156" s="3">
        <v>17</v>
      </c>
      <c r="I156" s="3">
        <v>135</v>
      </c>
      <c r="J156" s="3">
        <v>146</v>
      </c>
      <c r="K156" s="3">
        <v>5</v>
      </c>
      <c r="L156" s="3">
        <v>0.037037037037037</v>
      </c>
      <c r="M156" s="3">
        <v>0.0342465753424658</v>
      </c>
      <c r="N156" s="3">
        <v>0.0181159420289855</v>
      </c>
    </row>
    <row r="157" spans="1:14" ht="11.25">
      <c r="A157" s="3">
        <v>156</v>
      </c>
      <c r="B157" s="3" t="s">
        <v>24</v>
      </c>
      <c r="C157" s="3" t="s">
        <v>26</v>
      </c>
      <c r="D157" s="3" t="s">
        <v>23</v>
      </c>
      <c r="E157" s="3">
        <v>4</v>
      </c>
      <c r="F157" s="3">
        <v>4</v>
      </c>
      <c r="G157" s="3">
        <v>18</v>
      </c>
      <c r="H157" s="3">
        <v>18</v>
      </c>
      <c r="I157" s="3">
        <v>149</v>
      </c>
      <c r="J157" s="3">
        <v>141</v>
      </c>
      <c r="K157" s="3">
        <v>0</v>
      </c>
      <c r="L157" s="3">
        <v>0</v>
      </c>
      <c r="M157" s="3">
        <v>0</v>
      </c>
      <c r="N157" s="3">
        <v>0</v>
      </c>
    </row>
    <row r="158" spans="1:14" ht="11.25">
      <c r="A158" s="3">
        <v>157</v>
      </c>
      <c r="B158" s="3" t="s">
        <v>24</v>
      </c>
      <c r="C158" s="3" t="s">
        <v>26</v>
      </c>
      <c r="D158" s="3" t="s">
        <v>23</v>
      </c>
      <c r="E158" s="3">
        <v>4</v>
      </c>
      <c r="F158" s="3">
        <v>4</v>
      </c>
      <c r="G158" s="3">
        <v>19</v>
      </c>
      <c r="H158" s="3">
        <v>19</v>
      </c>
      <c r="I158" s="3">
        <v>116</v>
      </c>
      <c r="J158" s="3">
        <v>126</v>
      </c>
      <c r="K158" s="3">
        <v>3</v>
      </c>
      <c r="L158" s="3">
        <v>0.0258620689655172</v>
      </c>
      <c r="M158" s="3">
        <v>0.0238095238095238</v>
      </c>
      <c r="N158" s="3">
        <v>0.0125523012552301</v>
      </c>
    </row>
    <row r="159" spans="1:14" ht="11.25">
      <c r="A159" s="3">
        <v>158</v>
      </c>
      <c r="B159" s="3" t="s">
        <v>24</v>
      </c>
      <c r="C159" s="3" t="s">
        <v>26</v>
      </c>
      <c r="D159" s="3" t="s">
        <v>23</v>
      </c>
      <c r="E159" s="3">
        <v>4</v>
      </c>
      <c r="F159" s="3">
        <v>4</v>
      </c>
      <c r="G159" s="3">
        <v>20</v>
      </c>
      <c r="H159" s="3">
        <v>20</v>
      </c>
      <c r="I159" s="3">
        <v>99</v>
      </c>
      <c r="J159" s="3">
        <v>112</v>
      </c>
      <c r="K159" s="3">
        <v>2</v>
      </c>
      <c r="L159" s="3">
        <v>0.0202020202020202</v>
      </c>
      <c r="M159" s="3">
        <v>0.0178571428571429</v>
      </c>
      <c r="N159" s="3">
        <v>0.00956937799043062</v>
      </c>
    </row>
    <row r="160" spans="1:14" ht="11.25">
      <c r="A160" s="3">
        <v>159</v>
      </c>
      <c r="B160" s="3"/>
      <c r="C160" s="3" t="s">
        <v>26</v>
      </c>
      <c r="D160" s="3" t="s">
        <v>23</v>
      </c>
      <c r="E160" s="3"/>
      <c r="F160" s="3"/>
      <c r="G160" s="3"/>
      <c r="H160" s="3"/>
      <c r="I160" s="3">
        <f>SUM(I140:I159)</f>
        <v>7451</v>
      </c>
      <c r="J160" s="3">
        <f>SUM(J140:J159)</f>
        <v>6132</v>
      </c>
      <c r="K160" s="3">
        <f>SUM(K140:K159)</f>
        <v>1071</v>
      </c>
      <c r="L160" s="3">
        <f>I160/8793</f>
        <v>0.8473785966109405</v>
      </c>
      <c r="M160" s="3">
        <f>J160/8793</f>
        <v>0.6973729102695326</v>
      </c>
      <c r="N160" s="3">
        <f>K160/8793</f>
        <v>0.1218014329580348</v>
      </c>
    </row>
    <row r="161" spans="1:14" ht="11.25">
      <c r="A161" s="3">
        <v>160</v>
      </c>
      <c r="B161" s="3" t="s">
        <v>24</v>
      </c>
      <c r="C161" s="3" t="s">
        <v>26</v>
      </c>
      <c r="D161" s="3" t="s">
        <v>21</v>
      </c>
      <c r="E161" s="3">
        <v>4</v>
      </c>
      <c r="F161" s="3">
        <v>4</v>
      </c>
      <c r="G161" s="3">
        <v>1</v>
      </c>
      <c r="H161" s="3">
        <v>1</v>
      </c>
      <c r="I161" s="3">
        <v>1498</v>
      </c>
      <c r="J161" s="3">
        <v>1227</v>
      </c>
      <c r="K161" s="3">
        <v>409</v>
      </c>
      <c r="L161" s="3">
        <v>0.273030707610147</v>
      </c>
      <c r="M161" s="3">
        <v>0.333333333333333</v>
      </c>
      <c r="N161" s="3">
        <v>0.176597582037997</v>
      </c>
    </row>
    <row r="162" spans="1:14" ht="11.25">
      <c r="A162" s="3">
        <v>161</v>
      </c>
      <c r="B162" s="3" t="s">
        <v>24</v>
      </c>
      <c r="C162" s="3" t="s">
        <v>26</v>
      </c>
      <c r="D162" s="3" t="s">
        <v>21</v>
      </c>
      <c r="E162" s="3">
        <v>4</v>
      </c>
      <c r="F162" s="3">
        <v>4</v>
      </c>
      <c r="G162" s="3">
        <v>2</v>
      </c>
      <c r="H162" s="3">
        <v>2</v>
      </c>
      <c r="I162" s="3">
        <v>1073</v>
      </c>
      <c r="J162" s="3">
        <v>978</v>
      </c>
      <c r="K162" s="3">
        <v>271</v>
      </c>
      <c r="L162" s="3">
        <v>0.252562907735322</v>
      </c>
      <c r="M162" s="3">
        <v>0.277096114519427</v>
      </c>
      <c r="N162" s="3">
        <v>0.152247191011236</v>
      </c>
    </row>
    <row r="163" spans="1:14" ht="11.25">
      <c r="A163" s="3">
        <v>162</v>
      </c>
      <c r="B163" s="3" t="s">
        <v>24</v>
      </c>
      <c r="C163" s="3" t="s">
        <v>26</v>
      </c>
      <c r="D163" s="3" t="s">
        <v>21</v>
      </c>
      <c r="E163" s="3">
        <v>4</v>
      </c>
      <c r="F163" s="3">
        <v>4</v>
      </c>
      <c r="G163" s="3">
        <v>3</v>
      </c>
      <c r="H163" s="3">
        <v>3</v>
      </c>
      <c r="I163" s="3">
        <v>710</v>
      </c>
      <c r="J163" s="3">
        <v>571</v>
      </c>
      <c r="K163" s="3">
        <v>88</v>
      </c>
      <c r="L163" s="3">
        <v>0.123943661971831</v>
      </c>
      <c r="M163" s="3">
        <v>0.154115586690018</v>
      </c>
      <c r="N163" s="3">
        <v>0.0737636211232188</v>
      </c>
    </row>
    <row r="164" spans="1:14" ht="11.25">
      <c r="A164" s="3">
        <v>163</v>
      </c>
      <c r="B164" s="3" t="s">
        <v>24</v>
      </c>
      <c r="C164" s="3" t="s">
        <v>26</v>
      </c>
      <c r="D164" s="3" t="s">
        <v>21</v>
      </c>
      <c r="E164" s="3">
        <v>4</v>
      </c>
      <c r="F164" s="3">
        <v>4</v>
      </c>
      <c r="G164" s="3">
        <v>4</v>
      </c>
      <c r="H164" s="3">
        <v>4</v>
      </c>
      <c r="I164" s="3">
        <v>542</v>
      </c>
      <c r="J164" s="3">
        <v>521</v>
      </c>
      <c r="K164" s="3">
        <v>23</v>
      </c>
      <c r="L164" s="3">
        <v>0.0424354243542435</v>
      </c>
      <c r="M164" s="3">
        <v>0.0441458733205374</v>
      </c>
      <c r="N164" s="3">
        <v>0.0221153846153846</v>
      </c>
    </row>
    <row r="165" spans="1:14" ht="11.25">
      <c r="A165" s="3">
        <v>164</v>
      </c>
      <c r="B165" s="3" t="s">
        <v>24</v>
      </c>
      <c r="C165" s="3" t="s">
        <v>26</v>
      </c>
      <c r="D165" s="3" t="s">
        <v>21</v>
      </c>
      <c r="E165" s="3">
        <v>4</v>
      </c>
      <c r="F165" s="3">
        <v>4</v>
      </c>
      <c r="G165" s="3">
        <v>5</v>
      </c>
      <c r="H165" s="3">
        <v>5</v>
      </c>
      <c r="I165" s="3">
        <v>474</v>
      </c>
      <c r="J165" s="3">
        <v>357</v>
      </c>
      <c r="K165" s="3">
        <v>22</v>
      </c>
      <c r="L165" s="3">
        <v>0.0464135021097046</v>
      </c>
      <c r="M165" s="3">
        <v>0.061624649859944</v>
      </c>
      <c r="N165" s="3">
        <v>0.0271940667490729</v>
      </c>
    </row>
    <row r="166" spans="1:14" ht="11.25">
      <c r="A166" s="3">
        <v>165</v>
      </c>
      <c r="B166" s="3" t="s">
        <v>24</v>
      </c>
      <c r="C166" s="3" t="s">
        <v>26</v>
      </c>
      <c r="D166" s="3" t="s">
        <v>21</v>
      </c>
      <c r="E166" s="3">
        <v>4</v>
      </c>
      <c r="F166" s="3">
        <v>4</v>
      </c>
      <c r="G166" s="3">
        <v>6</v>
      </c>
      <c r="H166" s="3">
        <v>6</v>
      </c>
      <c r="I166" s="3">
        <v>416</v>
      </c>
      <c r="J166" s="3">
        <v>297</v>
      </c>
      <c r="K166" s="3">
        <v>13</v>
      </c>
      <c r="L166" s="3">
        <v>0.03125</v>
      </c>
      <c r="M166" s="3">
        <v>0.0437710437710438</v>
      </c>
      <c r="N166" s="3">
        <v>0.0185714285714286</v>
      </c>
    </row>
    <row r="167" spans="1:14" ht="11.25">
      <c r="A167" s="3">
        <v>166</v>
      </c>
      <c r="B167" s="3" t="s">
        <v>24</v>
      </c>
      <c r="C167" s="3" t="s">
        <v>26</v>
      </c>
      <c r="D167" s="3" t="s">
        <v>21</v>
      </c>
      <c r="E167" s="3">
        <v>4</v>
      </c>
      <c r="F167" s="3">
        <v>4</v>
      </c>
      <c r="G167" s="3">
        <v>7</v>
      </c>
      <c r="H167" s="3">
        <v>7</v>
      </c>
      <c r="I167" s="3">
        <v>338</v>
      </c>
      <c r="J167" s="3">
        <v>280</v>
      </c>
      <c r="K167" s="3">
        <v>12</v>
      </c>
      <c r="L167" s="3">
        <v>0.0355029585798817</v>
      </c>
      <c r="M167" s="3">
        <v>0.0428571428571429</v>
      </c>
      <c r="N167" s="3">
        <v>0.0198019801980198</v>
      </c>
    </row>
    <row r="168" spans="1:14" ht="11.25">
      <c r="A168" s="3">
        <v>167</v>
      </c>
      <c r="B168" s="3" t="s">
        <v>24</v>
      </c>
      <c r="C168" s="3" t="s">
        <v>26</v>
      </c>
      <c r="D168" s="3" t="s">
        <v>21</v>
      </c>
      <c r="E168" s="3">
        <v>4</v>
      </c>
      <c r="F168" s="3">
        <v>4</v>
      </c>
      <c r="G168" s="3">
        <v>8</v>
      </c>
      <c r="H168" s="3">
        <v>8</v>
      </c>
      <c r="I168" s="3">
        <v>302</v>
      </c>
      <c r="J168" s="3">
        <v>293</v>
      </c>
      <c r="K168" s="3">
        <v>0</v>
      </c>
      <c r="L168" s="3">
        <v>0</v>
      </c>
      <c r="M168" s="3">
        <v>0</v>
      </c>
      <c r="N168" s="3">
        <v>0</v>
      </c>
    </row>
    <row r="169" spans="1:14" ht="11.25">
      <c r="A169" s="3">
        <v>168</v>
      </c>
      <c r="B169" s="3" t="s">
        <v>24</v>
      </c>
      <c r="C169" s="3" t="s">
        <v>26</v>
      </c>
      <c r="D169" s="3" t="s">
        <v>21</v>
      </c>
      <c r="E169" s="3">
        <v>4</v>
      </c>
      <c r="F169" s="3">
        <v>4</v>
      </c>
      <c r="G169" s="3">
        <v>9</v>
      </c>
      <c r="H169" s="3">
        <v>9</v>
      </c>
      <c r="I169" s="3">
        <v>282</v>
      </c>
      <c r="J169" s="3">
        <v>245</v>
      </c>
      <c r="K169" s="3">
        <v>7</v>
      </c>
      <c r="L169" s="3">
        <v>0.024822695035461</v>
      </c>
      <c r="M169" s="3">
        <v>0.0285714285714286</v>
      </c>
      <c r="N169" s="3">
        <v>0.0134615384615385</v>
      </c>
    </row>
    <row r="170" spans="1:14" ht="11.25">
      <c r="A170" s="3">
        <v>169</v>
      </c>
      <c r="B170" s="3" t="s">
        <v>24</v>
      </c>
      <c r="C170" s="3" t="s">
        <v>26</v>
      </c>
      <c r="D170" s="3" t="s">
        <v>21</v>
      </c>
      <c r="E170" s="3">
        <v>4</v>
      </c>
      <c r="F170" s="3">
        <v>4</v>
      </c>
      <c r="G170" s="3">
        <v>10</v>
      </c>
      <c r="H170" s="3">
        <v>10</v>
      </c>
      <c r="I170" s="3">
        <v>241</v>
      </c>
      <c r="J170" s="3">
        <v>230</v>
      </c>
      <c r="K170" s="3">
        <v>4</v>
      </c>
      <c r="L170" s="3">
        <v>0.016597510373444</v>
      </c>
      <c r="M170" s="3">
        <v>0.0173913043478261</v>
      </c>
      <c r="N170" s="3">
        <v>0.00856531049250535</v>
      </c>
    </row>
    <row r="171" spans="1:14" ht="11.25">
      <c r="A171" s="3">
        <v>170</v>
      </c>
      <c r="B171" s="3" t="s">
        <v>24</v>
      </c>
      <c r="C171" s="3" t="s">
        <v>26</v>
      </c>
      <c r="D171" s="3" t="s">
        <v>21</v>
      </c>
      <c r="E171" s="3">
        <v>4</v>
      </c>
      <c r="F171" s="3">
        <v>4</v>
      </c>
      <c r="G171" s="3">
        <v>11</v>
      </c>
      <c r="H171" s="3">
        <v>11</v>
      </c>
      <c r="I171" s="3">
        <v>199</v>
      </c>
      <c r="J171" s="3">
        <v>227</v>
      </c>
      <c r="K171" s="3">
        <v>0</v>
      </c>
      <c r="L171" s="3">
        <v>0</v>
      </c>
      <c r="M171" s="3">
        <v>0</v>
      </c>
      <c r="N171" s="3">
        <v>0</v>
      </c>
    </row>
    <row r="172" spans="1:14" ht="11.25">
      <c r="A172" s="3">
        <v>171</v>
      </c>
      <c r="B172" s="3" t="s">
        <v>24</v>
      </c>
      <c r="C172" s="3" t="s">
        <v>26</v>
      </c>
      <c r="D172" s="3" t="s">
        <v>21</v>
      </c>
      <c r="E172" s="3">
        <v>4</v>
      </c>
      <c r="F172" s="3">
        <v>4</v>
      </c>
      <c r="G172" s="3">
        <v>12</v>
      </c>
      <c r="H172" s="3">
        <v>12</v>
      </c>
      <c r="I172" s="3">
        <v>210</v>
      </c>
      <c r="J172" s="3">
        <v>219</v>
      </c>
      <c r="K172" s="3">
        <v>3</v>
      </c>
      <c r="L172" s="3">
        <v>0.0142857142857143</v>
      </c>
      <c r="M172" s="3">
        <v>0.0136986301369863</v>
      </c>
      <c r="N172" s="3">
        <v>0.00704225352112676</v>
      </c>
    </row>
    <row r="173" spans="1:14" ht="11.25">
      <c r="A173" s="3">
        <v>172</v>
      </c>
      <c r="B173" s="3" t="s">
        <v>24</v>
      </c>
      <c r="C173" s="3" t="s">
        <v>26</v>
      </c>
      <c r="D173" s="3" t="s">
        <v>21</v>
      </c>
      <c r="E173" s="3">
        <v>4</v>
      </c>
      <c r="F173" s="3">
        <v>4</v>
      </c>
      <c r="G173" s="3">
        <v>13</v>
      </c>
      <c r="H173" s="3">
        <v>13</v>
      </c>
      <c r="I173" s="3">
        <v>175</v>
      </c>
      <c r="J173" s="3">
        <v>162</v>
      </c>
      <c r="K173" s="3">
        <v>3</v>
      </c>
      <c r="L173" s="3">
        <v>0.0171428571428571</v>
      </c>
      <c r="M173" s="3">
        <v>0.0185185185185185</v>
      </c>
      <c r="N173" s="3">
        <v>0.00898203592814371</v>
      </c>
    </row>
    <row r="174" spans="1:14" ht="11.25">
      <c r="A174" s="3">
        <v>173</v>
      </c>
      <c r="B174" s="3" t="s">
        <v>24</v>
      </c>
      <c r="C174" s="3" t="s">
        <v>26</v>
      </c>
      <c r="D174" s="3" t="s">
        <v>21</v>
      </c>
      <c r="E174" s="3">
        <v>4</v>
      </c>
      <c r="F174" s="3">
        <v>4</v>
      </c>
      <c r="G174" s="3">
        <v>14</v>
      </c>
      <c r="H174" s="3">
        <v>14</v>
      </c>
      <c r="I174" s="3">
        <v>174</v>
      </c>
      <c r="J174" s="3">
        <v>148</v>
      </c>
      <c r="K174" s="3">
        <v>5</v>
      </c>
      <c r="L174" s="3">
        <v>0.028735632183908</v>
      </c>
      <c r="M174" s="3">
        <v>0.0337837837837838</v>
      </c>
      <c r="N174" s="3">
        <v>0.0157728706624606</v>
      </c>
    </row>
    <row r="175" spans="1:14" ht="11.25">
      <c r="A175" s="3">
        <v>174</v>
      </c>
      <c r="B175" s="3" t="s">
        <v>24</v>
      </c>
      <c r="C175" s="3" t="s">
        <v>26</v>
      </c>
      <c r="D175" s="3" t="s">
        <v>21</v>
      </c>
      <c r="E175" s="3">
        <v>4</v>
      </c>
      <c r="F175" s="3">
        <v>4</v>
      </c>
      <c r="G175" s="3">
        <v>15</v>
      </c>
      <c r="H175" s="3">
        <v>15</v>
      </c>
      <c r="I175" s="3">
        <v>158</v>
      </c>
      <c r="J175" s="3">
        <v>133</v>
      </c>
      <c r="K175" s="3">
        <v>2</v>
      </c>
      <c r="L175" s="3">
        <v>0.0126582278481013</v>
      </c>
      <c r="M175" s="3">
        <v>0.0150375939849624</v>
      </c>
      <c r="N175" s="3">
        <v>0.0069204152249135</v>
      </c>
    </row>
    <row r="176" spans="1:14" ht="11.25">
      <c r="A176" s="3">
        <v>175</v>
      </c>
      <c r="B176" s="3" t="s">
        <v>24</v>
      </c>
      <c r="C176" s="3" t="s">
        <v>26</v>
      </c>
      <c r="D176" s="3" t="s">
        <v>21</v>
      </c>
      <c r="E176" s="3">
        <v>4</v>
      </c>
      <c r="F176" s="3">
        <v>4</v>
      </c>
      <c r="G176" s="3">
        <v>16</v>
      </c>
      <c r="H176" s="3">
        <v>16</v>
      </c>
      <c r="I176" s="3">
        <v>160</v>
      </c>
      <c r="J176" s="3">
        <v>139</v>
      </c>
      <c r="K176" s="3">
        <v>0</v>
      </c>
      <c r="L176" s="3">
        <v>0</v>
      </c>
      <c r="M176" s="3">
        <v>0</v>
      </c>
      <c r="N176" s="3">
        <v>0</v>
      </c>
    </row>
    <row r="177" spans="1:14" ht="11.25">
      <c r="A177" s="3">
        <v>176</v>
      </c>
      <c r="B177" s="3" t="s">
        <v>24</v>
      </c>
      <c r="C177" s="3" t="s">
        <v>26</v>
      </c>
      <c r="D177" s="3" t="s">
        <v>21</v>
      </c>
      <c r="E177" s="3">
        <v>4</v>
      </c>
      <c r="F177" s="3">
        <v>4</v>
      </c>
      <c r="G177" s="3">
        <v>17</v>
      </c>
      <c r="H177" s="3">
        <v>17</v>
      </c>
      <c r="I177" s="3">
        <v>135</v>
      </c>
      <c r="J177" s="3">
        <v>125</v>
      </c>
      <c r="K177" s="3">
        <v>0</v>
      </c>
      <c r="L177" s="3">
        <v>0</v>
      </c>
      <c r="M177" s="3">
        <v>0</v>
      </c>
      <c r="N177" s="3">
        <v>0</v>
      </c>
    </row>
    <row r="178" spans="1:14" ht="11.25">
      <c r="A178" s="3">
        <v>177</v>
      </c>
      <c r="B178" s="3" t="s">
        <v>24</v>
      </c>
      <c r="C178" s="3" t="s">
        <v>26</v>
      </c>
      <c r="D178" s="3" t="s">
        <v>21</v>
      </c>
      <c r="E178" s="3">
        <v>4</v>
      </c>
      <c r="F178" s="3">
        <v>4</v>
      </c>
      <c r="G178" s="3">
        <v>18</v>
      </c>
      <c r="H178" s="3">
        <v>18</v>
      </c>
      <c r="I178" s="3">
        <v>149</v>
      </c>
      <c r="J178" s="3">
        <v>123</v>
      </c>
      <c r="K178" s="3">
        <v>5</v>
      </c>
      <c r="L178" s="3">
        <v>0.0335570469798658</v>
      </c>
      <c r="M178" s="3">
        <v>0.040650406504065</v>
      </c>
      <c r="N178" s="3">
        <v>0.0187265917602996</v>
      </c>
    </row>
    <row r="179" spans="1:14" ht="11.25">
      <c r="A179" s="3">
        <v>178</v>
      </c>
      <c r="B179" s="3" t="s">
        <v>24</v>
      </c>
      <c r="C179" s="3" t="s">
        <v>26</v>
      </c>
      <c r="D179" s="3" t="s">
        <v>21</v>
      </c>
      <c r="E179" s="3">
        <v>4</v>
      </c>
      <c r="F179" s="3">
        <v>4</v>
      </c>
      <c r="G179" s="3">
        <v>19</v>
      </c>
      <c r="H179" s="3">
        <v>19</v>
      </c>
      <c r="I179" s="3">
        <v>116</v>
      </c>
      <c r="J179" s="3">
        <v>105</v>
      </c>
      <c r="K179" s="3">
        <v>0</v>
      </c>
      <c r="L179" s="3">
        <v>0</v>
      </c>
      <c r="M179" s="3">
        <v>0</v>
      </c>
      <c r="N179" s="3">
        <v>0</v>
      </c>
    </row>
    <row r="180" spans="1:14" ht="11.25">
      <c r="A180" s="3">
        <v>179</v>
      </c>
      <c r="B180" s="3" t="s">
        <v>24</v>
      </c>
      <c r="C180" s="3" t="s">
        <v>26</v>
      </c>
      <c r="D180" s="3" t="s">
        <v>21</v>
      </c>
      <c r="E180" s="3">
        <v>4</v>
      </c>
      <c r="F180" s="3">
        <v>4</v>
      </c>
      <c r="G180" s="3">
        <v>20</v>
      </c>
      <c r="H180" s="3">
        <v>20</v>
      </c>
      <c r="I180" s="3">
        <v>99</v>
      </c>
      <c r="J180" s="3">
        <v>119</v>
      </c>
      <c r="K180" s="3">
        <v>4</v>
      </c>
      <c r="L180" s="3">
        <v>0.0404040404040404</v>
      </c>
      <c r="M180" s="3">
        <v>0.0336134453781513</v>
      </c>
      <c r="N180" s="3">
        <v>0.0186915887850467</v>
      </c>
    </row>
    <row r="181" spans="1:14" ht="11.25">
      <c r="A181" s="3">
        <v>180</v>
      </c>
      <c r="B181" s="3"/>
      <c r="C181" s="3" t="s">
        <v>26</v>
      </c>
      <c r="D181" s="3" t="s">
        <v>21</v>
      </c>
      <c r="E181" s="3"/>
      <c r="F181" s="3"/>
      <c r="G181" s="3"/>
      <c r="H181" s="3"/>
      <c r="I181" s="3">
        <f>SUM(I161:I180)</f>
        <v>7451</v>
      </c>
      <c r="J181" s="3">
        <f>SUM(J161:J180)</f>
        <v>6499</v>
      </c>
      <c r="K181" s="3">
        <f>SUM(K161:K180)</f>
        <v>871</v>
      </c>
      <c r="L181" s="3">
        <f>I181/8793</f>
        <v>0.8473785966109405</v>
      </c>
      <c r="M181" s="3">
        <f>J181/8793</f>
        <v>0.7391106562037985</v>
      </c>
      <c r="N181" s="3">
        <f>K181/8793</f>
        <v>0.09905606732628228</v>
      </c>
    </row>
    <row r="182" spans="1:14" ht="11.25">
      <c r="A182" s="3">
        <v>181</v>
      </c>
      <c r="B182" s="3" t="s">
        <v>24</v>
      </c>
      <c r="C182" s="3" t="s">
        <v>26</v>
      </c>
      <c r="D182" s="3" t="s">
        <v>25</v>
      </c>
      <c r="E182" s="3">
        <v>4</v>
      </c>
      <c r="F182" s="3">
        <v>4</v>
      </c>
      <c r="G182" s="3">
        <v>1</v>
      </c>
      <c r="H182" s="3">
        <v>1</v>
      </c>
      <c r="I182" s="3">
        <v>1498</v>
      </c>
      <c r="J182" s="3">
        <v>459</v>
      </c>
      <c r="K182" s="3">
        <v>101</v>
      </c>
      <c r="L182" s="3">
        <v>0.0674232309746328</v>
      </c>
      <c r="M182" s="3">
        <v>0.220043572984749</v>
      </c>
      <c r="N182" s="3">
        <v>0.0544181034482759</v>
      </c>
    </row>
    <row r="183" spans="1:14" ht="11.25">
      <c r="A183" s="3">
        <v>182</v>
      </c>
      <c r="B183" s="3" t="s">
        <v>24</v>
      </c>
      <c r="C183" s="3" t="s">
        <v>26</v>
      </c>
      <c r="D183" s="3" t="s">
        <v>25</v>
      </c>
      <c r="E183" s="3">
        <v>4</v>
      </c>
      <c r="F183" s="3">
        <v>4</v>
      </c>
      <c r="G183" s="3">
        <v>2</v>
      </c>
      <c r="H183" s="3">
        <v>2</v>
      </c>
      <c r="I183" s="3">
        <v>1073</v>
      </c>
      <c r="J183" s="3">
        <v>540</v>
      </c>
      <c r="K183" s="3">
        <v>55</v>
      </c>
      <c r="L183" s="3">
        <v>0.0512581547064306</v>
      </c>
      <c r="M183" s="3">
        <v>0.101851851851852</v>
      </c>
      <c r="N183" s="3">
        <v>0.0353016688061617</v>
      </c>
    </row>
    <row r="184" spans="1:14" ht="11.25">
      <c r="A184" s="3">
        <v>183</v>
      </c>
      <c r="B184" s="3" t="s">
        <v>24</v>
      </c>
      <c r="C184" s="3" t="s">
        <v>26</v>
      </c>
      <c r="D184" s="3" t="s">
        <v>25</v>
      </c>
      <c r="E184" s="3">
        <v>4</v>
      </c>
      <c r="F184" s="3">
        <v>4</v>
      </c>
      <c r="G184" s="3">
        <v>3</v>
      </c>
      <c r="H184" s="3">
        <v>3</v>
      </c>
      <c r="I184" s="3">
        <v>710</v>
      </c>
      <c r="J184" s="3">
        <v>560</v>
      </c>
      <c r="K184" s="3">
        <v>51</v>
      </c>
      <c r="L184" s="3">
        <v>0.071830985915493</v>
      </c>
      <c r="M184" s="3">
        <v>0.0910714285714286</v>
      </c>
      <c r="N184" s="3">
        <v>0.0418375717801477</v>
      </c>
    </row>
    <row r="185" spans="1:14" ht="11.25">
      <c r="A185" s="3">
        <v>184</v>
      </c>
      <c r="B185" s="3" t="s">
        <v>24</v>
      </c>
      <c r="C185" s="3" t="s">
        <v>26</v>
      </c>
      <c r="D185" s="3" t="s">
        <v>25</v>
      </c>
      <c r="E185" s="3">
        <v>4</v>
      </c>
      <c r="F185" s="3">
        <v>4</v>
      </c>
      <c r="G185" s="3">
        <v>4</v>
      </c>
      <c r="H185" s="3">
        <v>4</v>
      </c>
      <c r="I185" s="3">
        <v>542</v>
      </c>
      <c r="J185" s="3">
        <v>367</v>
      </c>
      <c r="K185" s="3">
        <v>18</v>
      </c>
      <c r="L185" s="3">
        <v>0.033210332103321</v>
      </c>
      <c r="M185" s="3">
        <v>0.0490463215258856</v>
      </c>
      <c r="N185" s="3">
        <v>0.0202020202020202</v>
      </c>
    </row>
    <row r="186" spans="1:14" ht="11.25">
      <c r="A186" s="3">
        <v>185</v>
      </c>
      <c r="B186" s="3" t="s">
        <v>24</v>
      </c>
      <c r="C186" s="3" t="s">
        <v>26</v>
      </c>
      <c r="D186" s="3" t="s">
        <v>25</v>
      </c>
      <c r="E186" s="3">
        <v>4</v>
      </c>
      <c r="F186" s="3">
        <v>4</v>
      </c>
      <c r="G186" s="3">
        <v>5</v>
      </c>
      <c r="H186" s="3">
        <v>5</v>
      </c>
      <c r="I186" s="3">
        <v>474</v>
      </c>
      <c r="J186" s="3">
        <v>337</v>
      </c>
      <c r="K186" s="3">
        <v>14</v>
      </c>
      <c r="L186" s="3">
        <v>0.029535864978903</v>
      </c>
      <c r="M186" s="3">
        <v>0.0415430267062315</v>
      </c>
      <c r="N186" s="3">
        <v>0.0175658720200753</v>
      </c>
    </row>
    <row r="187" spans="1:14" ht="11.25">
      <c r="A187" s="3">
        <v>186</v>
      </c>
      <c r="B187" s="3" t="s">
        <v>24</v>
      </c>
      <c r="C187" s="3" t="s">
        <v>26</v>
      </c>
      <c r="D187" s="3" t="s">
        <v>25</v>
      </c>
      <c r="E187" s="3">
        <v>4</v>
      </c>
      <c r="F187" s="3">
        <v>4</v>
      </c>
      <c r="G187" s="3">
        <v>6</v>
      </c>
      <c r="H187" s="3">
        <v>6</v>
      </c>
      <c r="I187" s="3">
        <v>416</v>
      </c>
      <c r="J187" s="3">
        <v>318</v>
      </c>
      <c r="K187" s="3">
        <v>10</v>
      </c>
      <c r="L187" s="3">
        <v>0.0240384615384615</v>
      </c>
      <c r="M187" s="3">
        <v>0.0314465408805031</v>
      </c>
      <c r="N187" s="3">
        <v>0.0138121546961326</v>
      </c>
    </row>
    <row r="188" spans="1:14" ht="11.25">
      <c r="A188" s="3">
        <v>187</v>
      </c>
      <c r="B188" s="3" t="s">
        <v>24</v>
      </c>
      <c r="C188" s="3" t="s">
        <v>26</v>
      </c>
      <c r="D188" s="3" t="s">
        <v>25</v>
      </c>
      <c r="E188" s="3">
        <v>4</v>
      </c>
      <c r="F188" s="3">
        <v>4</v>
      </c>
      <c r="G188" s="3">
        <v>7</v>
      </c>
      <c r="H188" s="3">
        <v>7</v>
      </c>
      <c r="I188" s="3">
        <v>338</v>
      </c>
      <c r="J188" s="3">
        <v>256</v>
      </c>
      <c r="K188" s="3">
        <v>9</v>
      </c>
      <c r="L188" s="3">
        <v>0.0266272189349112</v>
      </c>
      <c r="M188" s="3">
        <v>0.03515625</v>
      </c>
      <c r="N188" s="3">
        <v>0.0153846153846154</v>
      </c>
    </row>
    <row r="189" spans="1:14" ht="11.25">
      <c r="A189" s="3">
        <v>188</v>
      </c>
      <c r="B189" s="3" t="s">
        <v>24</v>
      </c>
      <c r="C189" s="3" t="s">
        <v>26</v>
      </c>
      <c r="D189" s="3" t="s">
        <v>25</v>
      </c>
      <c r="E189" s="3">
        <v>4</v>
      </c>
      <c r="F189" s="3">
        <v>4</v>
      </c>
      <c r="G189" s="3">
        <v>8</v>
      </c>
      <c r="H189" s="3">
        <v>8</v>
      </c>
      <c r="I189" s="3">
        <v>302</v>
      </c>
      <c r="J189" s="3">
        <v>240</v>
      </c>
      <c r="K189" s="3">
        <v>5</v>
      </c>
      <c r="L189" s="3">
        <v>0.0165562913907285</v>
      </c>
      <c r="M189" s="3">
        <v>0.0208333333333333</v>
      </c>
      <c r="N189" s="3">
        <v>0.00931098696461825</v>
      </c>
    </row>
    <row r="190" spans="1:14" ht="11.25">
      <c r="A190" s="3">
        <v>189</v>
      </c>
      <c r="B190" s="3" t="s">
        <v>24</v>
      </c>
      <c r="C190" s="3" t="s">
        <v>26</v>
      </c>
      <c r="D190" s="3" t="s">
        <v>25</v>
      </c>
      <c r="E190" s="3">
        <v>4</v>
      </c>
      <c r="F190" s="3">
        <v>4</v>
      </c>
      <c r="G190" s="3">
        <v>9</v>
      </c>
      <c r="H190" s="3">
        <v>9</v>
      </c>
      <c r="I190" s="3">
        <v>282</v>
      </c>
      <c r="J190" s="3">
        <v>230</v>
      </c>
      <c r="K190" s="3">
        <v>11</v>
      </c>
      <c r="L190" s="3">
        <v>0.0390070921985816</v>
      </c>
      <c r="M190" s="3">
        <v>0.0478260869565217</v>
      </c>
      <c r="N190" s="3">
        <v>0.0219560878243513</v>
      </c>
    </row>
    <row r="191" spans="1:14" ht="11.25">
      <c r="A191" s="3">
        <v>190</v>
      </c>
      <c r="B191" s="3" t="s">
        <v>24</v>
      </c>
      <c r="C191" s="3" t="s">
        <v>26</v>
      </c>
      <c r="D191" s="3" t="s">
        <v>25</v>
      </c>
      <c r="E191" s="3">
        <v>4</v>
      </c>
      <c r="F191" s="3">
        <v>4</v>
      </c>
      <c r="G191" s="3">
        <v>10</v>
      </c>
      <c r="H191" s="3">
        <v>10</v>
      </c>
      <c r="I191" s="3">
        <v>241</v>
      </c>
      <c r="J191" s="3">
        <v>219</v>
      </c>
      <c r="K191" s="3">
        <v>12</v>
      </c>
      <c r="L191" s="3">
        <v>0.0497925311203319</v>
      </c>
      <c r="M191" s="3">
        <v>0.0547945205479452</v>
      </c>
      <c r="N191" s="3">
        <v>0.0267857142857143</v>
      </c>
    </row>
    <row r="192" spans="1:14" ht="11.25">
      <c r="A192" s="3">
        <v>191</v>
      </c>
      <c r="B192" s="3" t="s">
        <v>24</v>
      </c>
      <c r="C192" s="3" t="s">
        <v>26</v>
      </c>
      <c r="D192" s="3" t="s">
        <v>25</v>
      </c>
      <c r="E192" s="3">
        <v>4</v>
      </c>
      <c r="F192" s="3">
        <v>4</v>
      </c>
      <c r="G192" s="3">
        <v>11</v>
      </c>
      <c r="H192" s="3">
        <v>11</v>
      </c>
      <c r="I192" s="3">
        <v>199</v>
      </c>
      <c r="J192" s="3">
        <v>224</v>
      </c>
      <c r="K192" s="3">
        <v>8</v>
      </c>
      <c r="L192" s="3">
        <v>0.0402010050251256</v>
      </c>
      <c r="M192" s="3">
        <v>0.0357142857142857</v>
      </c>
      <c r="N192" s="3">
        <v>0.0192771084337349</v>
      </c>
    </row>
    <row r="193" spans="1:14" ht="11.25">
      <c r="A193" s="3">
        <v>192</v>
      </c>
      <c r="B193" s="3" t="s">
        <v>24</v>
      </c>
      <c r="C193" s="3" t="s">
        <v>26</v>
      </c>
      <c r="D193" s="3" t="s">
        <v>25</v>
      </c>
      <c r="E193" s="3">
        <v>4</v>
      </c>
      <c r="F193" s="3">
        <v>4</v>
      </c>
      <c r="G193" s="3">
        <v>12</v>
      </c>
      <c r="H193" s="3">
        <v>12</v>
      </c>
      <c r="I193" s="3">
        <v>210</v>
      </c>
      <c r="J193" s="3">
        <v>196</v>
      </c>
      <c r="K193" s="3">
        <v>5</v>
      </c>
      <c r="L193" s="3">
        <v>0.0238095238095238</v>
      </c>
      <c r="M193" s="3">
        <v>0.0255102040816327</v>
      </c>
      <c r="N193" s="3">
        <v>0.0124688279301746</v>
      </c>
    </row>
    <row r="194" spans="1:14" ht="11.25">
      <c r="A194" s="3">
        <v>193</v>
      </c>
      <c r="B194" s="3" t="s">
        <v>24</v>
      </c>
      <c r="C194" s="3" t="s">
        <v>26</v>
      </c>
      <c r="D194" s="3" t="s">
        <v>25</v>
      </c>
      <c r="E194" s="3">
        <v>4</v>
      </c>
      <c r="F194" s="3">
        <v>4</v>
      </c>
      <c r="G194" s="3">
        <v>13</v>
      </c>
      <c r="H194" s="3">
        <v>13</v>
      </c>
      <c r="I194" s="3">
        <v>175</v>
      </c>
      <c r="J194" s="3">
        <v>194</v>
      </c>
      <c r="K194" s="3">
        <v>1</v>
      </c>
      <c r="L194" s="3">
        <v>0.00571428571428571</v>
      </c>
      <c r="M194" s="3">
        <v>0.00515463917525773</v>
      </c>
      <c r="N194" s="3">
        <v>0.00271739130434783</v>
      </c>
    </row>
    <row r="195" spans="1:14" ht="11.25">
      <c r="A195" s="3">
        <v>194</v>
      </c>
      <c r="B195" s="3" t="s">
        <v>24</v>
      </c>
      <c r="C195" s="3" t="s">
        <v>26</v>
      </c>
      <c r="D195" s="3" t="s">
        <v>25</v>
      </c>
      <c r="E195" s="3">
        <v>4</v>
      </c>
      <c r="F195" s="3">
        <v>4</v>
      </c>
      <c r="G195" s="3">
        <v>14</v>
      </c>
      <c r="H195" s="3">
        <v>14</v>
      </c>
      <c r="I195" s="3">
        <v>174</v>
      </c>
      <c r="J195" s="3">
        <v>210</v>
      </c>
      <c r="K195" s="3">
        <v>4</v>
      </c>
      <c r="L195" s="3">
        <v>0.0229885057471264</v>
      </c>
      <c r="M195" s="3">
        <v>0.019047619047619</v>
      </c>
      <c r="N195" s="3">
        <v>0.0105263157894737</v>
      </c>
    </row>
    <row r="196" spans="1:14" ht="11.25">
      <c r="A196" s="3">
        <v>195</v>
      </c>
      <c r="B196" s="3" t="s">
        <v>24</v>
      </c>
      <c r="C196" s="3" t="s">
        <v>26</v>
      </c>
      <c r="D196" s="3" t="s">
        <v>25</v>
      </c>
      <c r="E196" s="3">
        <v>4</v>
      </c>
      <c r="F196" s="3">
        <v>4</v>
      </c>
      <c r="G196" s="3">
        <v>15</v>
      </c>
      <c r="H196" s="3">
        <v>15</v>
      </c>
      <c r="I196" s="3">
        <v>158</v>
      </c>
      <c r="J196" s="3">
        <v>205</v>
      </c>
      <c r="K196" s="3">
        <v>2</v>
      </c>
      <c r="L196" s="3">
        <v>0.0126582278481013</v>
      </c>
      <c r="M196" s="3">
        <v>0.00975609756097561</v>
      </c>
      <c r="N196" s="3">
        <v>0.00554016620498615</v>
      </c>
    </row>
    <row r="197" spans="1:14" ht="11.25">
      <c r="A197" s="3">
        <v>196</v>
      </c>
      <c r="B197" s="3" t="s">
        <v>24</v>
      </c>
      <c r="C197" s="3" t="s">
        <v>26</v>
      </c>
      <c r="D197" s="3" t="s">
        <v>25</v>
      </c>
      <c r="E197" s="3">
        <v>4</v>
      </c>
      <c r="F197" s="3">
        <v>4</v>
      </c>
      <c r="G197" s="3">
        <v>16</v>
      </c>
      <c r="H197" s="3">
        <v>16</v>
      </c>
      <c r="I197" s="3">
        <v>160</v>
      </c>
      <c r="J197" s="3">
        <v>203</v>
      </c>
      <c r="K197" s="3">
        <v>3</v>
      </c>
      <c r="L197" s="3">
        <v>0.01875</v>
      </c>
      <c r="M197" s="3">
        <v>0.0147783251231527</v>
      </c>
      <c r="N197" s="3">
        <v>0.00833333333333333</v>
      </c>
    </row>
    <row r="198" spans="1:14" ht="11.25">
      <c r="A198" s="3">
        <v>197</v>
      </c>
      <c r="B198" s="3" t="s">
        <v>24</v>
      </c>
      <c r="C198" s="3" t="s">
        <v>26</v>
      </c>
      <c r="D198" s="3" t="s">
        <v>25</v>
      </c>
      <c r="E198" s="3">
        <v>4</v>
      </c>
      <c r="F198" s="3">
        <v>4</v>
      </c>
      <c r="G198" s="3">
        <v>17</v>
      </c>
      <c r="H198" s="3">
        <v>17</v>
      </c>
      <c r="I198" s="3">
        <v>135</v>
      </c>
      <c r="J198" s="3">
        <v>154</v>
      </c>
      <c r="K198" s="3">
        <v>1</v>
      </c>
      <c r="L198" s="3">
        <v>0.00740740740740741</v>
      </c>
      <c r="M198" s="3">
        <v>0.00649350649350649</v>
      </c>
      <c r="N198" s="3">
        <v>0.00347222222222222</v>
      </c>
    </row>
    <row r="199" spans="1:14" ht="11.25">
      <c r="A199" s="3">
        <v>198</v>
      </c>
      <c r="B199" s="3" t="s">
        <v>24</v>
      </c>
      <c r="C199" s="3" t="s">
        <v>26</v>
      </c>
      <c r="D199" s="3" t="s">
        <v>25</v>
      </c>
      <c r="E199" s="3">
        <v>4</v>
      </c>
      <c r="F199" s="3">
        <v>4</v>
      </c>
      <c r="G199" s="3">
        <v>18</v>
      </c>
      <c r="H199" s="3">
        <v>18</v>
      </c>
      <c r="I199" s="3">
        <v>149</v>
      </c>
      <c r="J199" s="3">
        <v>153</v>
      </c>
      <c r="K199" s="3">
        <v>1</v>
      </c>
      <c r="L199" s="3">
        <v>0.00671140939597315</v>
      </c>
      <c r="M199" s="3">
        <v>0.0065359477124183</v>
      </c>
      <c r="N199" s="3">
        <v>0.00332225913621262</v>
      </c>
    </row>
    <row r="200" spans="1:14" ht="11.25">
      <c r="A200" s="3">
        <v>199</v>
      </c>
      <c r="B200" s="3" t="s">
        <v>24</v>
      </c>
      <c r="C200" s="3" t="s">
        <v>26</v>
      </c>
      <c r="D200" s="3" t="s">
        <v>25</v>
      </c>
      <c r="E200" s="3">
        <v>4</v>
      </c>
      <c r="F200" s="3">
        <v>4</v>
      </c>
      <c r="G200" s="3">
        <v>19</v>
      </c>
      <c r="H200" s="3">
        <v>19</v>
      </c>
      <c r="I200" s="3">
        <v>116</v>
      </c>
      <c r="J200" s="3">
        <v>167</v>
      </c>
      <c r="K200" s="3">
        <v>1</v>
      </c>
      <c r="L200" s="3">
        <v>0.00862068965517241</v>
      </c>
      <c r="M200" s="3">
        <v>0.00598802395209581</v>
      </c>
      <c r="N200" s="3">
        <v>0.00354609929078014</v>
      </c>
    </row>
    <row r="201" spans="1:14" ht="11.25">
      <c r="A201" s="3">
        <v>200</v>
      </c>
      <c r="B201" s="3" t="s">
        <v>24</v>
      </c>
      <c r="C201" s="3" t="s">
        <v>26</v>
      </c>
      <c r="D201" s="3" t="s">
        <v>25</v>
      </c>
      <c r="E201" s="3">
        <v>4</v>
      </c>
      <c r="F201" s="3">
        <v>4</v>
      </c>
      <c r="G201" s="3">
        <v>20</v>
      </c>
      <c r="H201" s="3">
        <v>20</v>
      </c>
      <c r="I201" s="3">
        <v>99</v>
      </c>
      <c r="J201" s="3">
        <v>155</v>
      </c>
      <c r="K201" s="3">
        <v>2</v>
      </c>
      <c r="L201" s="3">
        <v>0.0202020202020202</v>
      </c>
      <c r="M201" s="3">
        <v>0.0129032258064516</v>
      </c>
      <c r="N201" s="3">
        <v>0.00793650793650794</v>
      </c>
    </row>
    <row r="202" spans="1:14" ht="11.25">
      <c r="A202" s="3">
        <v>201</v>
      </c>
      <c r="B202" s="3"/>
      <c r="C202" s="3" t="s">
        <v>26</v>
      </c>
      <c r="D202" s="3" t="s">
        <v>25</v>
      </c>
      <c r="E202" s="3"/>
      <c r="F202" s="3"/>
      <c r="G202" s="3"/>
      <c r="H202" s="3"/>
      <c r="I202" s="3">
        <f>SUM(I182:I201)</f>
        <v>7451</v>
      </c>
      <c r="J202" s="3">
        <f>SUM(J182:J201)</f>
        <v>5387</v>
      </c>
      <c r="K202" s="3">
        <f>SUM(K182:K201)</f>
        <v>314</v>
      </c>
      <c r="L202" s="3">
        <f>I202/8793</f>
        <v>0.8473785966109405</v>
      </c>
      <c r="M202" s="3">
        <f>J202/8793</f>
        <v>0.6126464232912544</v>
      </c>
      <c r="N202" s="3">
        <f>K202/8793</f>
        <v>0.03571022404185147</v>
      </c>
    </row>
    <row r="203" spans="1:14" ht="11.25">
      <c r="A203" s="3">
        <v>202</v>
      </c>
      <c r="B203" s="3" t="s">
        <v>24</v>
      </c>
      <c r="C203" s="3" t="s">
        <v>26</v>
      </c>
      <c r="D203" s="3" t="s">
        <v>19</v>
      </c>
      <c r="E203" s="3">
        <v>4</v>
      </c>
      <c r="F203" s="3">
        <v>4</v>
      </c>
      <c r="G203" s="3">
        <v>1</v>
      </c>
      <c r="H203" s="3">
        <v>1</v>
      </c>
      <c r="I203" s="3">
        <v>1498</v>
      </c>
      <c r="J203" s="3">
        <v>1061</v>
      </c>
      <c r="K203" s="3">
        <v>58</v>
      </c>
      <c r="L203" s="3">
        <v>0.0387182910547397</v>
      </c>
      <c r="M203" s="3">
        <v>0.0546654099905749</v>
      </c>
      <c r="N203" s="3">
        <v>0.0231907237105158</v>
      </c>
    </row>
    <row r="204" spans="1:14" ht="11.25">
      <c r="A204" s="3">
        <v>203</v>
      </c>
      <c r="B204" s="3" t="s">
        <v>24</v>
      </c>
      <c r="C204" s="3" t="s">
        <v>26</v>
      </c>
      <c r="D204" s="3" t="s">
        <v>19</v>
      </c>
      <c r="E204" s="3">
        <v>4</v>
      </c>
      <c r="F204" s="3">
        <v>4</v>
      </c>
      <c r="G204" s="3">
        <v>2</v>
      </c>
      <c r="H204" s="3">
        <v>2</v>
      </c>
      <c r="I204" s="3">
        <v>1073</v>
      </c>
      <c r="J204" s="3">
        <v>978</v>
      </c>
      <c r="K204" s="3">
        <v>223</v>
      </c>
      <c r="L204" s="3">
        <v>0.207828518173346</v>
      </c>
      <c r="M204" s="3">
        <v>0.2280163599182</v>
      </c>
      <c r="N204" s="3">
        <v>0.12199124726477</v>
      </c>
    </row>
    <row r="205" spans="1:14" ht="11.25">
      <c r="A205" s="3">
        <v>204</v>
      </c>
      <c r="B205" s="3" t="s">
        <v>24</v>
      </c>
      <c r="C205" s="3" t="s">
        <v>26</v>
      </c>
      <c r="D205" s="3" t="s">
        <v>19</v>
      </c>
      <c r="E205" s="3">
        <v>4</v>
      </c>
      <c r="F205" s="3">
        <v>4</v>
      </c>
      <c r="G205" s="3">
        <v>3</v>
      </c>
      <c r="H205" s="3">
        <v>3</v>
      </c>
      <c r="I205" s="3">
        <v>710</v>
      </c>
      <c r="J205" s="3">
        <v>651</v>
      </c>
      <c r="K205" s="3">
        <v>153</v>
      </c>
      <c r="L205" s="3">
        <v>0.215492957746479</v>
      </c>
      <c r="M205" s="3">
        <v>0.235023041474654</v>
      </c>
      <c r="N205" s="3">
        <v>0.126655629139073</v>
      </c>
    </row>
    <row r="206" spans="1:14" ht="11.25">
      <c r="A206" s="3">
        <v>205</v>
      </c>
      <c r="B206" s="3" t="s">
        <v>24</v>
      </c>
      <c r="C206" s="3" t="s">
        <v>26</v>
      </c>
      <c r="D206" s="3" t="s">
        <v>19</v>
      </c>
      <c r="E206" s="3">
        <v>4</v>
      </c>
      <c r="F206" s="3">
        <v>4</v>
      </c>
      <c r="G206" s="3">
        <v>4</v>
      </c>
      <c r="H206" s="3">
        <v>4</v>
      </c>
      <c r="I206" s="3">
        <v>542</v>
      </c>
      <c r="J206" s="3">
        <v>540</v>
      </c>
      <c r="K206" s="3">
        <v>62</v>
      </c>
      <c r="L206" s="3">
        <v>0.114391143911439</v>
      </c>
      <c r="M206" s="3">
        <v>0.114814814814815</v>
      </c>
      <c r="N206" s="3">
        <v>0.0607843137254902</v>
      </c>
    </row>
    <row r="207" spans="1:14" ht="11.25">
      <c r="A207" s="3">
        <v>206</v>
      </c>
      <c r="B207" s="3" t="s">
        <v>24</v>
      </c>
      <c r="C207" s="3" t="s">
        <v>26</v>
      </c>
      <c r="D207" s="3" t="s">
        <v>19</v>
      </c>
      <c r="E207" s="3">
        <v>4</v>
      </c>
      <c r="F207" s="3">
        <v>4</v>
      </c>
      <c r="G207" s="3">
        <v>5</v>
      </c>
      <c r="H207" s="3">
        <v>5</v>
      </c>
      <c r="I207" s="3">
        <v>474</v>
      </c>
      <c r="J207" s="3">
        <v>433</v>
      </c>
      <c r="K207" s="3">
        <v>3</v>
      </c>
      <c r="L207" s="3">
        <v>0.00632911392405063</v>
      </c>
      <c r="M207" s="3">
        <v>0.0069284064665127</v>
      </c>
      <c r="N207" s="3">
        <v>0.00331858407079646</v>
      </c>
    </row>
    <row r="208" spans="1:14" ht="11.25">
      <c r="A208" s="3">
        <v>207</v>
      </c>
      <c r="B208" s="3" t="s">
        <v>24</v>
      </c>
      <c r="C208" s="3" t="s">
        <v>26</v>
      </c>
      <c r="D208" s="3" t="s">
        <v>19</v>
      </c>
      <c r="E208" s="3">
        <v>4</v>
      </c>
      <c r="F208" s="3">
        <v>4</v>
      </c>
      <c r="G208" s="3">
        <v>6</v>
      </c>
      <c r="H208" s="3">
        <v>6</v>
      </c>
      <c r="I208" s="3">
        <v>416</v>
      </c>
      <c r="J208" s="3">
        <v>451</v>
      </c>
      <c r="K208" s="3">
        <v>25</v>
      </c>
      <c r="L208" s="3">
        <v>0.0600961538461538</v>
      </c>
      <c r="M208" s="3">
        <v>0.0554323725055432</v>
      </c>
      <c r="N208" s="3">
        <v>0.0296912114014252</v>
      </c>
    </row>
    <row r="209" spans="1:14" ht="11.25">
      <c r="A209" s="3">
        <v>208</v>
      </c>
      <c r="B209" s="3" t="s">
        <v>24</v>
      </c>
      <c r="C209" s="3" t="s">
        <v>26</v>
      </c>
      <c r="D209" s="3" t="s">
        <v>19</v>
      </c>
      <c r="E209" s="3">
        <v>4</v>
      </c>
      <c r="F209" s="3">
        <v>4</v>
      </c>
      <c r="G209" s="3">
        <v>7</v>
      </c>
      <c r="H209" s="3">
        <v>7</v>
      </c>
      <c r="I209" s="3">
        <v>338</v>
      </c>
      <c r="J209" s="3">
        <v>389</v>
      </c>
      <c r="K209" s="3">
        <v>24</v>
      </c>
      <c r="L209" s="3">
        <v>0.0710059171597633</v>
      </c>
      <c r="M209" s="3">
        <v>0.0616966580976864</v>
      </c>
      <c r="N209" s="3">
        <v>0.0341394025604552</v>
      </c>
    </row>
    <row r="210" spans="1:14" ht="11.25">
      <c r="A210" s="3">
        <v>209</v>
      </c>
      <c r="B210" s="3" t="s">
        <v>24</v>
      </c>
      <c r="C210" s="3" t="s">
        <v>26</v>
      </c>
      <c r="D210" s="3" t="s">
        <v>19</v>
      </c>
      <c r="E210" s="3">
        <v>4</v>
      </c>
      <c r="F210" s="3">
        <v>4</v>
      </c>
      <c r="G210" s="3">
        <v>8</v>
      </c>
      <c r="H210" s="3">
        <v>8</v>
      </c>
      <c r="I210" s="3">
        <v>302</v>
      </c>
      <c r="J210" s="3">
        <v>341</v>
      </c>
      <c r="K210" s="3">
        <v>24</v>
      </c>
      <c r="L210" s="3">
        <v>0.0794701986754967</v>
      </c>
      <c r="M210" s="3">
        <v>0.0703812316715543</v>
      </c>
      <c r="N210" s="3">
        <v>0.0387722132471729</v>
      </c>
    </row>
    <row r="211" spans="1:14" ht="11.25">
      <c r="A211" s="3">
        <v>210</v>
      </c>
      <c r="B211" s="3" t="s">
        <v>24</v>
      </c>
      <c r="C211" s="3" t="s">
        <v>26</v>
      </c>
      <c r="D211" s="3" t="s">
        <v>19</v>
      </c>
      <c r="E211" s="3">
        <v>4</v>
      </c>
      <c r="F211" s="3">
        <v>4</v>
      </c>
      <c r="G211" s="3">
        <v>9</v>
      </c>
      <c r="H211" s="3">
        <v>9</v>
      </c>
      <c r="I211" s="3">
        <v>282</v>
      </c>
      <c r="J211" s="3">
        <v>313</v>
      </c>
      <c r="K211" s="3">
        <v>3</v>
      </c>
      <c r="L211" s="3">
        <v>0.0106382978723404</v>
      </c>
      <c r="M211" s="3">
        <v>0.00958466453674121</v>
      </c>
      <c r="N211" s="3">
        <v>0.00506756756756757</v>
      </c>
    </row>
    <row r="212" spans="1:14" ht="11.25">
      <c r="A212" s="3">
        <v>211</v>
      </c>
      <c r="B212" s="3" t="s">
        <v>24</v>
      </c>
      <c r="C212" s="3" t="s">
        <v>26</v>
      </c>
      <c r="D212" s="3" t="s">
        <v>19</v>
      </c>
      <c r="E212" s="3">
        <v>4</v>
      </c>
      <c r="F212" s="3">
        <v>4</v>
      </c>
      <c r="G212" s="3">
        <v>10</v>
      </c>
      <c r="H212" s="3">
        <v>10</v>
      </c>
      <c r="I212" s="3">
        <v>241</v>
      </c>
      <c r="J212" s="3">
        <v>281</v>
      </c>
      <c r="K212" s="3">
        <v>41</v>
      </c>
      <c r="L212" s="3">
        <v>0.170124481327801</v>
      </c>
      <c r="M212" s="3">
        <v>0.145907473309609</v>
      </c>
      <c r="N212" s="3">
        <v>0.0852390852390852</v>
      </c>
    </row>
    <row r="213" spans="1:14" ht="11.25">
      <c r="A213" s="3">
        <v>212</v>
      </c>
      <c r="B213" s="3" t="s">
        <v>24</v>
      </c>
      <c r="C213" s="3" t="s">
        <v>26</v>
      </c>
      <c r="D213" s="3" t="s">
        <v>19</v>
      </c>
      <c r="E213" s="3">
        <v>4</v>
      </c>
      <c r="F213" s="3">
        <v>4</v>
      </c>
      <c r="G213" s="3">
        <v>11</v>
      </c>
      <c r="H213" s="3">
        <v>11</v>
      </c>
      <c r="I213" s="3">
        <v>199</v>
      </c>
      <c r="J213" s="3">
        <v>260</v>
      </c>
      <c r="K213" s="3">
        <v>9</v>
      </c>
      <c r="L213" s="3">
        <v>0.0452261306532663</v>
      </c>
      <c r="M213" s="3">
        <v>0.0346153846153846</v>
      </c>
      <c r="N213" s="3">
        <v>0.02</v>
      </c>
    </row>
    <row r="214" spans="1:14" ht="11.25">
      <c r="A214" s="3">
        <v>213</v>
      </c>
      <c r="B214" s="3" t="s">
        <v>24</v>
      </c>
      <c r="C214" s="3" t="s">
        <v>26</v>
      </c>
      <c r="D214" s="3" t="s">
        <v>19</v>
      </c>
      <c r="E214" s="3">
        <v>4</v>
      </c>
      <c r="F214" s="3">
        <v>4</v>
      </c>
      <c r="G214" s="3">
        <v>12</v>
      </c>
      <c r="H214" s="3">
        <v>12</v>
      </c>
      <c r="I214" s="3">
        <v>210</v>
      </c>
      <c r="J214" s="3">
        <v>259</v>
      </c>
      <c r="K214" s="3">
        <v>1</v>
      </c>
      <c r="L214" s="3">
        <v>0.00476190476190476</v>
      </c>
      <c r="M214" s="3">
        <v>0.00386100386100386</v>
      </c>
      <c r="N214" s="3">
        <v>0.00213675213675214</v>
      </c>
    </row>
    <row r="215" spans="1:14" ht="11.25">
      <c r="A215" s="3">
        <v>214</v>
      </c>
      <c r="B215" s="3" t="s">
        <v>24</v>
      </c>
      <c r="C215" s="3" t="s">
        <v>26</v>
      </c>
      <c r="D215" s="3" t="s">
        <v>19</v>
      </c>
      <c r="E215" s="3">
        <v>4</v>
      </c>
      <c r="F215" s="3">
        <v>4</v>
      </c>
      <c r="G215" s="3">
        <v>13</v>
      </c>
      <c r="H215" s="3">
        <v>13</v>
      </c>
      <c r="I215" s="3">
        <v>175</v>
      </c>
      <c r="J215" s="3">
        <v>224</v>
      </c>
      <c r="K215" s="3">
        <v>6</v>
      </c>
      <c r="L215" s="3">
        <v>0.0342857142857143</v>
      </c>
      <c r="M215" s="3">
        <v>0.0267857142857143</v>
      </c>
      <c r="N215" s="3">
        <v>0.0152671755725191</v>
      </c>
    </row>
    <row r="216" spans="1:14" ht="11.25">
      <c r="A216" s="3">
        <v>215</v>
      </c>
      <c r="B216" s="3" t="s">
        <v>24</v>
      </c>
      <c r="C216" s="3" t="s">
        <v>26</v>
      </c>
      <c r="D216" s="3" t="s">
        <v>19</v>
      </c>
      <c r="E216" s="3">
        <v>4</v>
      </c>
      <c r="F216" s="3">
        <v>4</v>
      </c>
      <c r="G216" s="3">
        <v>14</v>
      </c>
      <c r="H216" s="3">
        <v>14</v>
      </c>
      <c r="I216" s="3">
        <v>174</v>
      </c>
      <c r="J216" s="3">
        <v>219</v>
      </c>
      <c r="K216" s="3">
        <v>2</v>
      </c>
      <c r="L216" s="3">
        <v>0.0114942528735632</v>
      </c>
      <c r="M216" s="3">
        <v>0.0091324200913242</v>
      </c>
      <c r="N216" s="3">
        <v>0.0051150895140665</v>
      </c>
    </row>
    <row r="217" spans="1:14" ht="11.25">
      <c r="A217" s="3">
        <v>216</v>
      </c>
      <c r="B217" s="3" t="s">
        <v>24</v>
      </c>
      <c r="C217" s="3" t="s">
        <v>26</v>
      </c>
      <c r="D217" s="3" t="s">
        <v>19</v>
      </c>
      <c r="E217" s="3">
        <v>4</v>
      </c>
      <c r="F217" s="3">
        <v>4</v>
      </c>
      <c r="G217" s="3">
        <v>15</v>
      </c>
      <c r="H217" s="3">
        <v>15</v>
      </c>
      <c r="I217" s="3">
        <v>158</v>
      </c>
      <c r="J217" s="3">
        <v>186</v>
      </c>
      <c r="K217" s="3">
        <v>1</v>
      </c>
      <c r="L217" s="3">
        <v>0.00632911392405063</v>
      </c>
      <c r="M217" s="3">
        <v>0.00537634408602151</v>
      </c>
      <c r="N217" s="3">
        <v>0.00291545189504373</v>
      </c>
    </row>
    <row r="218" spans="1:14" ht="11.25">
      <c r="A218" s="3">
        <v>217</v>
      </c>
      <c r="B218" s="3" t="s">
        <v>24</v>
      </c>
      <c r="C218" s="3" t="s">
        <v>26</v>
      </c>
      <c r="D218" s="3" t="s">
        <v>19</v>
      </c>
      <c r="E218" s="3">
        <v>4</v>
      </c>
      <c r="F218" s="3">
        <v>4</v>
      </c>
      <c r="G218" s="3">
        <v>16</v>
      </c>
      <c r="H218" s="3">
        <v>16</v>
      </c>
      <c r="I218" s="3">
        <v>160</v>
      </c>
      <c r="J218" s="3">
        <v>161</v>
      </c>
      <c r="K218" s="3">
        <v>3</v>
      </c>
      <c r="L218" s="3">
        <v>0.01875</v>
      </c>
      <c r="M218" s="3">
        <v>0.0186335403726708</v>
      </c>
      <c r="N218" s="3">
        <v>0.00943396226415094</v>
      </c>
    </row>
    <row r="219" spans="1:14" ht="11.25">
      <c r="A219" s="3">
        <v>218</v>
      </c>
      <c r="B219" s="3" t="s">
        <v>24</v>
      </c>
      <c r="C219" s="3" t="s">
        <v>26</v>
      </c>
      <c r="D219" s="3" t="s">
        <v>19</v>
      </c>
      <c r="E219" s="3">
        <v>4</v>
      </c>
      <c r="F219" s="3">
        <v>4</v>
      </c>
      <c r="G219" s="3">
        <v>17</v>
      </c>
      <c r="H219" s="3">
        <v>17</v>
      </c>
      <c r="I219" s="3">
        <v>135</v>
      </c>
      <c r="J219" s="3">
        <v>157</v>
      </c>
      <c r="K219" s="3">
        <v>2</v>
      </c>
      <c r="L219" s="3">
        <v>0.0148148148148148</v>
      </c>
      <c r="M219" s="3">
        <v>0.0127388535031847</v>
      </c>
      <c r="N219" s="3">
        <v>0.00689655172413793</v>
      </c>
    </row>
    <row r="220" spans="1:14" ht="11.25">
      <c r="A220" s="3">
        <v>219</v>
      </c>
      <c r="B220" s="3" t="s">
        <v>24</v>
      </c>
      <c r="C220" s="3" t="s">
        <v>26</v>
      </c>
      <c r="D220" s="3" t="s">
        <v>19</v>
      </c>
      <c r="E220" s="3">
        <v>4</v>
      </c>
      <c r="F220" s="3">
        <v>4</v>
      </c>
      <c r="G220" s="3">
        <v>18</v>
      </c>
      <c r="H220" s="3">
        <v>18</v>
      </c>
      <c r="I220" s="3">
        <v>149</v>
      </c>
      <c r="J220" s="3">
        <v>149</v>
      </c>
      <c r="K220" s="3">
        <v>1</v>
      </c>
      <c r="L220" s="3">
        <v>0.00671140939597315</v>
      </c>
      <c r="M220" s="3">
        <v>0.00671140939597315</v>
      </c>
      <c r="N220" s="3">
        <v>0.00336700336700337</v>
      </c>
    </row>
    <row r="221" spans="1:14" ht="11.25">
      <c r="A221" s="3">
        <v>220</v>
      </c>
      <c r="B221" s="3" t="s">
        <v>24</v>
      </c>
      <c r="C221" s="3" t="s">
        <v>26</v>
      </c>
      <c r="D221" s="3" t="s">
        <v>19</v>
      </c>
      <c r="E221" s="3">
        <v>4</v>
      </c>
      <c r="F221" s="3">
        <v>4</v>
      </c>
      <c r="G221" s="3">
        <v>19</v>
      </c>
      <c r="H221" s="3">
        <v>19</v>
      </c>
      <c r="I221" s="3">
        <v>116</v>
      </c>
      <c r="J221" s="3">
        <v>138</v>
      </c>
      <c r="K221" s="3">
        <v>3</v>
      </c>
      <c r="L221" s="3">
        <v>0.0258620689655172</v>
      </c>
      <c r="M221" s="3">
        <v>0.0217391304347826</v>
      </c>
      <c r="N221" s="3">
        <v>0.0119521912350598</v>
      </c>
    </row>
    <row r="222" spans="1:14" ht="11.25">
      <c r="A222" s="3">
        <v>221</v>
      </c>
      <c r="B222" s="3" t="s">
        <v>24</v>
      </c>
      <c r="C222" s="3" t="s">
        <v>26</v>
      </c>
      <c r="D222" s="3" t="s">
        <v>19</v>
      </c>
      <c r="E222" s="3">
        <v>4</v>
      </c>
      <c r="F222" s="3">
        <v>4</v>
      </c>
      <c r="G222" s="3">
        <v>20</v>
      </c>
      <c r="H222" s="3">
        <v>20</v>
      </c>
      <c r="I222" s="3">
        <v>99</v>
      </c>
      <c r="J222" s="3">
        <v>119</v>
      </c>
      <c r="K222" s="3">
        <v>0</v>
      </c>
      <c r="L222" s="3">
        <v>0</v>
      </c>
      <c r="M222" s="3">
        <v>0</v>
      </c>
      <c r="N222" s="3">
        <v>0</v>
      </c>
    </row>
    <row r="223" spans="1:14" ht="11.25">
      <c r="A223" s="3">
        <v>222</v>
      </c>
      <c r="B223" s="3"/>
      <c r="C223" s="3" t="s">
        <v>26</v>
      </c>
      <c r="D223" s="3" t="s">
        <v>19</v>
      </c>
      <c r="E223" s="3"/>
      <c r="F223" s="3"/>
      <c r="G223" s="3"/>
      <c r="H223" s="3"/>
      <c r="I223" s="3">
        <f>SUM(I203:I222)</f>
        <v>7451</v>
      </c>
      <c r="J223" s="3">
        <f>SUM(J203:J222)</f>
        <v>7310</v>
      </c>
      <c r="K223" s="3">
        <f>SUM(K203:K222)</f>
        <v>644</v>
      </c>
      <c r="L223" s="3">
        <f>I223/8793</f>
        <v>0.8473785966109405</v>
      </c>
      <c r="M223" s="3">
        <f>J223/8793</f>
        <v>0.831343113840555</v>
      </c>
      <c r="N223" s="3">
        <f>K223/8793</f>
        <v>0.07324007733424315</v>
      </c>
    </row>
    <row r="224" spans="1:14" ht="11.25">
      <c r="A224" s="3">
        <v>223</v>
      </c>
      <c r="B224" s="3" t="s">
        <v>24</v>
      </c>
      <c r="C224" s="3" t="s">
        <v>17</v>
      </c>
      <c r="D224" s="3" t="s">
        <v>23</v>
      </c>
      <c r="E224" s="3">
        <v>4</v>
      </c>
      <c r="F224" s="3">
        <v>4</v>
      </c>
      <c r="G224" s="3">
        <v>1</v>
      </c>
      <c r="H224" s="3">
        <v>1</v>
      </c>
      <c r="I224" s="3">
        <v>1697</v>
      </c>
      <c r="J224" s="3">
        <v>1237</v>
      </c>
      <c r="K224" s="3">
        <v>541</v>
      </c>
      <c r="L224" s="3">
        <v>0.318797878609311</v>
      </c>
      <c r="M224" s="3">
        <v>0.437348423605497</v>
      </c>
      <c r="N224" s="3">
        <v>0.226076055160886</v>
      </c>
    </row>
    <row r="225" spans="1:14" ht="11.25">
      <c r="A225" s="3">
        <v>224</v>
      </c>
      <c r="B225" s="3" t="s">
        <v>24</v>
      </c>
      <c r="C225" s="3" t="s">
        <v>17</v>
      </c>
      <c r="D225" s="3" t="s">
        <v>23</v>
      </c>
      <c r="E225" s="3">
        <v>4</v>
      </c>
      <c r="F225" s="3">
        <v>4</v>
      </c>
      <c r="G225" s="3">
        <v>2</v>
      </c>
      <c r="H225" s="3">
        <v>2</v>
      </c>
      <c r="I225" s="3">
        <v>1130</v>
      </c>
      <c r="J225" s="3">
        <v>776</v>
      </c>
      <c r="K225" s="3">
        <v>324</v>
      </c>
      <c r="L225" s="3">
        <v>0.286725663716814</v>
      </c>
      <c r="M225" s="3">
        <v>0.417525773195876</v>
      </c>
      <c r="N225" s="3">
        <v>0.20480404551201</v>
      </c>
    </row>
    <row r="226" spans="1:14" ht="11.25">
      <c r="A226" s="3">
        <v>225</v>
      </c>
      <c r="B226" s="3" t="s">
        <v>24</v>
      </c>
      <c r="C226" s="3" t="s">
        <v>17</v>
      </c>
      <c r="D226" s="3" t="s">
        <v>23</v>
      </c>
      <c r="E226" s="3">
        <v>4</v>
      </c>
      <c r="F226" s="3">
        <v>4</v>
      </c>
      <c r="G226" s="3">
        <v>3</v>
      </c>
      <c r="H226" s="3">
        <v>3</v>
      </c>
      <c r="I226" s="3">
        <v>811</v>
      </c>
      <c r="J226" s="3">
        <v>554</v>
      </c>
      <c r="K226" s="3">
        <v>57</v>
      </c>
      <c r="L226" s="3">
        <v>0.0702836004932182</v>
      </c>
      <c r="M226" s="3">
        <v>0.102888086642599</v>
      </c>
      <c r="N226" s="3">
        <v>0.0435779816513761</v>
      </c>
    </row>
    <row r="227" spans="1:14" ht="11.25">
      <c r="A227" s="3">
        <v>226</v>
      </c>
      <c r="B227" s="3" t="s">
        <v>24</v>
      </c>
      <c r="C227" s="3" t="s">
        <v>17</v>
      </c>
      <c r="D227" s="3" t="s">
        <v>23</v>
      </c>
      <c r="E227" s="3">
        <v>4</v>
      </c>
      <c r="F227" s="3">
        <v>4</v>
      </c>
      <c r="G227" s="3">
        <v>4</v>
      </c>
      <c r="H227" s="3">
        <v>4</v>
      </c>
      <c r="I227" s="3">
        <v>644</v>
      </c>
      <c r="J227" s="3">
        <v>433</v>
      </c>
      <c r="K227" s="3">
        <v>63</v>
      </c>
      <c r="L227" s="3">
        <v>0.0978260869565217</v>
      </c>
      <c r="M227" s="3">
        <v>0.145496535796767</v>
      </c>
      <c r="N227" s="3">
        <v>0.0621301775147929</v>
      </c>
    </row>
    <row r="228" spans="1:14" ht="11.25">
      <c r="A228" s="3">
        <v>227</v>
      </c>
      <c r="B228" s="3" t="s">
        <v>24</v>
      </c>
      <c r="C228" s="3" t="s">
        <v>17</v>
      </c>
      <c r="D228" s="3" t="s">
        <v>23</v>
      </c>
      <c r="E228" s="3">
        <v>4</v>
      </c>
      <c r="F228" s="3">
        <v>4</v>
      </c>
      <c r="G228" s="3">
        <v>5</v>
      </c>
      <c r="H228" s="3">
        <v>5</v>
      </c>
      <c r="I228" s="3">
        <v>379</v>
      </c>
      <c r="J228" s="3">
        <v>348</v>
      </c>
      <c r="K228" s="3">
        <v>30</v>
      </c>
      <c r="L228" s="3">
        <v>0.079155672823219</v>
      </c>
      <c r="M228" s="3">
        <v>0.0862068965517241</v>
      </c>
      <c r="N228" s="3">
        <v>0.0430416068866571</v>
      </c>
    </row>
    <row r="229" spans="1:14" ht="11.25">
      <c r="A229" s="3">
        <v>228</v>
      </c>
      <c r="B229" s="3" t="s">
        <v>24</v>
      </c>
      <c r="C229" s="3" t="s">
        <v>17</v>
      </c>
      <c r="D229" s="3" t="s">
        <v>23</v>
      </c>
      <c r="E229" s="3">
        <v>4</v>
      </c>
      <c r="F229" s="3">
        <v>4</v>
      </c>
      <c r="G229" s="3">
        <v>6</v>
      </c>
      <c r="H229" s="3">
        <v>6</v>
      </c>
      <c r="I229" s="3">
        <v>366</v>
      </c>
      <c r="J229" s="3">
        <v>327</v>
      </c>
      <c r="K229" s="3">
        <v>1</v>
      </c>
      <c r="L229" s="3">
        <v>0.00273224043715847</v>
      </c>
      <c r="M229" s="3">
        <v>0.00305810397553517</v>
      </c>
      <c r="N229" s="3">
        <v>0.00144508670520231</v>
      </c>
    </row>
    <row r="230" spans="1:14" ht="11.25">
      <c r="A230" s="3">
        <v>229</v>
      </c>
      <c r="B230" s="3" t="s">
        <v>24</v>
      </c>
      <c r="C230" s="3" t="s">
        <v>17</v>
      </c>
      <c r="D230" s="3" t="s">
        <v>23</v>
      </c>
      <c r="E230" s="3">
        <v>4</v>
      </c>
      <c r="F230" s="3">
        <v>4</v>
      </c>
      <c r="G230" s="3">
        <v>7</v>
      </c>
      <c r="H230" s="3">
        <v>7</v>
      </c>
      <c r="I230" s="3">
        <v>348</v>
      </c>
      <c r="J230" s="3">
        <v>281</v>
      </c>
      <c r="K230" s="3">
        <v>10</v>
      </c>
      <c r="L230" s="3">
        <v>0.028735632183908</v>
      </c>
      <c r="M230" s="3">
        <v>0.0355871886120996</v>
      </c>
      <c r="N230" s="3">
        <v>0.0161550888529887</v>
      </c>
    </row>
    <row r="231" spans="1:14" ht="11.25">
      <c r="A231" s="3">
        <v>230</v>
      </c>
      <c r="B231" s="3" t="s">
        <v>24</v>
      </c>
      <c r="C231" s="3" t="s">
        <v>17</v>
      </c>
      <c r="D231" s="3" t="s">
        <v>23</v>
      </c>
      <c r="E231" s="3">
        <v>4</v>
      </c>
      <c r="F231" s="3">
        <v>4</v>
      </c>
      <c r="G231" s="3">
        <v>8</v>
      </c>
      <c r="H231" s="3">
        <v>8</v>
      </c>
      <c r="I231" s="3">
        <v>297</v>
      </c>
      <c r="J231" s="3">
        <v>200</v>
      </c>
      <c r="K231" s="3">
        <v>7</v>
      </c>
      <c r="L231" s="3">
        <v>0.0235690235690236</v>
      </c>
      <c r="M231" s="3">
        <v>0.035</v>
      </c>
      <c r="N231" s="3">
        <v>0.0142857142857143</v>
      </c>
    </row>
    <row r="232" spans="1:14" ht="11.25">
      <c r="A232" s="3">
        <v>231</v>
      </c>
      <c r="B232" s="3" t="s">
        <v>24</v>
      </c>
      <c r="C232" s="3" t="s">
        <v>17</v>
      </c>
      <c r="D232" s="3" t="s">
        <v>23</v>
      </c>
      <c r="E232" s="3">
        <v>4</v>
      </c>
      <c r="F232" s="3">
        <v>4</v>
      </c>
      <c r="G232" s="3">
        <v>9</v>
      </c>
      <c r="H232" s="3">
        <v>9</v>
      </c>
      <c r="I232" s="3">
        <v>273</v>
      </c>
      <c r="J232" s="3">
        <v>226</v>
      </c>
      <c r="K232" s="3">
        <v>13</v>
      </c>
      <c r="L232" s="3">
        <v>0.0476190476190476</v>
      </c>
      <c r="M232" s="3">
        <v>0.0575221238938053</v>
      </c>
      <c r="N232" s="3">
        <v>0.0267489711934156</v>
      </c>
    </row>
    <row r="233" spans="1:14" ht="11.25">
      <c r="A233" s="3">
        <v>232</v>
      </c>
      <c r="B233" s="3" t="s">
        <v>24</v>
      </c>
      <c r="C233" s="3" t="s">
        <v>17</v>
      </c>
      <c r="D233" s="3" t="s">
        <v>23</v>
      </c>
      <c r="E233" s="3">
        <v>4</v>
      </c>
      <c r="F233" s="3">
        <v>4</v>
      </c>
      <c r="G233" s="3">
        <v>10</v>
      </c>
      <c r="H233" s="3">
        <v>10</v>
      </c>
      <c r="I233" s="3">
        <v>209</v>
      </c>
      <c r="J233" s="3">
        <v>205</v>
      </c>
      <c r="K233" s="3">
        <v>1</v>
      </c>
      <c r="L233" s="3">
        <v>0.00478468899521531</v>
      </c>
      <c r="M233" s="3">
        <v>0.0048780487804878</v>
      </c>
      <c r="N233" s="3">
        <v>0.00242130750605327</v>
      </c>
    </row>
    <row r="234" spans="1:14" ht="11.25">
      <c r="A234" s="3">
        <v>233</v>
      </c>
      <c r="B234" s="3" t="s">
        <v>24</v>
      </c>
      <c r="C234" s="3" t="s">
        <v>17</v>
      </c>
      <c r="D234" s="3" t="s">
        <v>23</v>
      </c>
      <c r="E234" s="3">
        <v>4</v>
      </c>
      <c r="F234" s="3">
        <v>4</v>
      </c>
      <c r="G234" s="3">
        <v>11</v>
      </c>
      <c r="H234" s="3">
        <v>11</v>
      </c>
      <c r="I234" s="3">
        <v>197</v>
      </c>
      <c r="J234" s="3">
        <v>194</v>
      </c>
      <c r="K234" s="3">
        <v>1</v>
      </c>
      <c r="L234" s="3">
        <v>0.0050761421319797</v>
      </c>
      <c r="M234" s="3">
        <v>0.00515463917525773</v>
      </c>
      <c r="N234" s="3">
        <v>0.00256410256410256</v>
      </c>
    </row>
    <row r="235" spans="1:14" ht="11.25">
      <c r="A235" s="3">
        <v>234</v>
      </c>
      <c r="B235" s="3" t="s">
        <v>24</v>
      </c>
      <c r="C235" s="3" t="s">
        <v>17</v>
      </c>
      <c r="D235" s="3" t="s">
        <v>23</v>
      </c>
      <c r="E235" s="3">
        <v>4</v>
      </c>
      <c r="F235" s="3">
        <v>4</v>
      </c>
      <c r="G235" s="3">
        <v>12</v>
      </c>
      <c r="H235" s="3">
        <v>12</v>
      </c>
      <c r="I235" s="3">
        <v>183</v>
      </c>
      <c r="J235" s="3">
        <v>187</v>
      </c>
      <c r="K235" s="3">
        <v>2</v>
      </c>
      <c r="L235" s="3">
        <v>0.0109289617486339</v>
      </c>
      <c r="M235" s="3">
        <v>0.0106951871657754</v>
      </c>
      <c r="N235" s="3">
        <v>0.00543478260869565</v>
      </c>
    </row>
    <row r="236" spans="1:14" ht="11.25">
      <c r="A236" s="3">
        <v>235</v>
      </c>
      <c r="B236" s="3" t="s">
        <v>24</v>
      </c>
      <c r="C236" s="3" t="s">
        <v>17</v>
      </c>
      <c r="D236" s="3" t="s">
        <v>23</v>
      </c>
      <c r="E236" s="3">
        <v>4</v>
      </c>
      <c r="F236" s="3">
        <v>4</v>
      </c>
      <c r="G236" s="3">
        <v>13</v>
      </c>
      <c r="H236" s="3">
        <v>13</v>
      </c>
      <c r="I236" s="3">
        <v>183</v>
      </c>
      <c r="J236" s="3">
        <v>181</v>
      </c>
      <c r="K236" s="3">
        <v>0</v>
      </c>
      <c r="L236" s="3">
        <v>0</v>
      </c>
      <c r="M236" s="3">
        <v>0</v>
      </c>
      <c r="N236" s="3">
        <v>0</v>
      </c>
    </row>
    <row r="237" spans="1:14" ht="11.25">
      <c r="A237" s="3">
        <v>236</v>
      </c>
      <c r="B237" s="3" t="s">
        <v>24</v>
      </c>
      <c r="C237" s="3" t="s">
        <v>17</v>
      </c>
      <c r="D237" s="3" t="s">
        <v>23</v>
      </c>
      <c r="E237" s="3">
        <v>4</v>
      </c>
      <c r="F237" s="3">
        <v>4</v>
      </c>
      <c r="G237" s="3">
        <v>14</v>
      </c>
      <c r="H237" s="3">
        <v>14</v>
      </c>
      <c r="I237" s="3">
        <v>165</v>
      </c>
      <c r="J237" s="3">
        <v>185</v>
      </c>
      <c r="K237" s="3">
        <v>3</v>
      </c>
      <c r="L237" s="3">
        <v>0.0181818181818182</v>
      </c>
      <c r="M237" s="3">
        <v>0.0162162162162162</v>
      </c>
      <c r="N237" s="3">
        <v>0.00864553314121038</v>
      </c>
    </row>
    <row r="238" spans="1:14" ht="11.25">
      <c r="A238" s="3">
        <v>237</v>
      </c>
      <c r="B238" s="3" t="s">
        <v>24</v>
      </c>
      <c r="C238" s="3" t="s">
        <v>17</v>
      </c>
      <c r="D238" s="3" t="s">
        <v>23</v>
      </c>
      <c r="E238" s="3">
        <v>4</v>
      </c>
      <c r="F238" s="3">
        <v>4</v>
      </c>
      <c r="G238" s="3">
        <v>15</v>
      </c>
      <c r="H238" s="3">
        <v>15</v>
      </c>
      <c r="I238" s="3">
        <v>143</v>
      </c>
      <c r="J238" s="3">
        <v>145</v>
      </c>
      <c r="K238" s="3">
        <v>2</v>
      </c>
      <c r="L238" s="3">
        <v>0.013986013986014</v>
      </c>
      <c r="M238" s="3">
        <v>0.0137931034482759</v>
      </c>
      <c r="N238" s="3">
        <v>0.00699300699300699</v>
      </c>
    </row>
    <row r="239" spans="1:14" ht="11.25">
      <c r="A239" s="3">
        <v>238</v>
      </c>
      <c r="B239" s="3" t="s">
        <v>24</v>
      </c>
      <c r="C239" s="3" t="s">
        <v>17</v>
      </c>
      <c r="D239" s="3" t="s">
        <v>23</v>
      </c>
      <c r="E239" s="3">
        <v>4</v>
      </c>
      <c r="F239" s="3">
        <v>4</v>
      </c>
      <c r="G239" s="3">
        <v>16</v>
      </c>
      <c r="H239" s="3">
        <v>16</v>
      </c>
      <c r="I239" s="3">
        <v>142</v>
      </c>
      <c r="J239" s="3">
        <v>128</v>
      </c>
      <c r="K239" s="3">
        <v>0</v>
      </c>
      <c r="L239" s="3">
        <v>0</v>
      </c>
      <c r="M239" s="3">
        <v>0</v>
      </c>
      <c r="N239" s="3">
        <v>0</v>
      </c>
    </row>
    <row r="240" spans="1:14" ht="11.25">
      <c r="A240" s="3">
        <v>239</v>
      </c>
      <c r="B240" s="3" t="s">
        <v>24</v>
      </c>
      <c r="C240" s="3" t="s">
        <v>17</v>
      </c>
      <c r="D240" s="3" t="s">
        <v>23</v>
      </c>
      <c r="E240" s="3">
        <v>4</v>
      </c>
      <c r="F240" s="3">
        <v>4</v>
      </c>
      <c r="G240" s="3">
        <v>17</v>
      </c>
      <c r="H240" s="3">
        <v>17</v>
      </c>
      <c r="I240" s="3">
        <v>124</v>
      </c>
      <c r="J240" s="3">
        <v>146</v>
      </c>
      <c r="K240" s="3">
        <v>1</v>
      </c>
      <c r="L240" s="3">
        <v>0.00806451612903226</v>
      </c>
      <c r="M240" s="3">
        <v>0.00684931506849315</v>
      </c>
      <c r="N240" s="3">
        <v>0.00371747211895911</v>
      </c>
    </row>
    <row r="241" spans="1:14" ht="11.25">
      <c r="A241" s="3">
        <v>240</v>
      </c>
      <c r="B241" s="3" t="s">
        <v>24</v>
      </c>
      <c r="C241" s="3" t="s">
        <v>17</v>
      </c>
      <c r="D241" s="3" t="s">
        <v>23</v>
      </c>
      <c r="E241" s="3">
        <v>4</v>
      </c>
      <c r="F241" s="3">
        <v>4</v>
      </c>
      <c r="G241" s="3">
        <v>18</v>
      </c>
      <c r="H241" s="3">
        <v>18</v>
      </c>
      <c r="I241" s="3">
        <v>102</v>
      </c>
      <c r="J241" s="3">
        <v>141</v>
      </c>
      <c r="K241" s="3">
        <v>2</v>
      </c>
      <c r="L241" s="3">
        <v>0.0196078431372549</v>
      </c>
      <c r="M241" s="3">
        <v>0.0141843971631206</v>
      </c>
      <c r="N241" s="3">
        <v>0.00829875518672199</v>
      </c>
    </row>
    <row r="242" spans="1:14" ht="11.25">
      <c r="A242" s="3">
        <v>241</v>
      </c>
      <c r="B242" s="3" t="s">
        <v>24</v>
      </c>
      <c r="C242" s="3" t="s">
        <v>17</v>
      </c>
      <c r="D242" s="3" t="s">
        <v>23</v>
      </c>
      <c r="E242" s="3">
        <v>4</v>
      </c>
      <c r="F242" s="3">
        <v>4</v>
      </c>
      <c r="G242" s="3">
        <v>19</v>
      </c>
      <c r="H242" s="3">
        <v>19</v>
      </c>
      <c r="I242" s="3">
        <v>99</v>
      </c>
      <c r="J242" s="3">
        <v>126</v>
      </c>
      <c r="K242" s="3">
        <v>2</v>
      </c>
      <c r="L242" s="3">
        <v>0.0202020202020202</v>
      </c>
      <c r="M242" s="3">
        <v>0.0158730158730159</v>
      </c>
      <c r="N242" s="3">
        <v>0.00896860986547085</v>
      </c>
    </row>
    <row r="243" spans="1:14" ht="11.25">
      <c r="A243" s="3">
        <v>242</v>
      </c>
      <c r="B243" s="3"/>
      <c r="C243" s="3" t="s">
        <v>17</v>
      </c>
      <c r="D243" s="3" t="s">
        <v>23</v>
      </c>
      <c r="E243" s="3"/>
      <c r="F243" s="3"/>
      <c r="G243" s="3"/>
      <c r="H243" s="3"/>
      <c r="I243" s="3">
        <f>SUM(I224:I242)</f>
        <v>7492</v>
      </c>
      <c r="J243" s="3">
        <f>SUM(J224:J242)</f>
        <v>6020</v>
      </c>
      <c r="K243" s="3">
        <f>SUM(K224:K242)</f>
        <v>1060</v>
      </c>
      <c r="L243" s="3">
        <f>I243/8793</f>
        <v>0.8520413965654497</v>
      </c>
      <c r="M243" s="3">
        <f>J243/8793</f>
        <v>0.6846355055157511</v>
      </c>
      <c r="N243" s="3">
        <f>K243/8793</f>
        <v>0.12055043784828841</v>
      </c>
    </row>
    <row r="244" spans="1:14" ht="11.25">
      <c r="A244" s="3">
        <v>243</v>
      </c>
      <c r="B244" s="3" t="s">
        <v>24</v>
      </c>
      <c r="C244" s="3" t="s">
        <v>17</v>
      </c>
      <c r="D244" s="3" t="s">
        <v>21</v>
      </c>
      <c r="E244" s="3">
        <v>4</v>
      </c>
      <c r="F244" s="3">
        <v>4</v>
      </c>
      <c r="G244" s="3">
        <v>1</v>
      </c>
      <c r="H244" s="3">
        <v>1</v>
      </c>
      <c r="I244" s="3">
        <v>1697</v>
      </c>
      <c r="J244" s="3">
        <v>1227</v>
      </c>
      <c r="K244" s="3">
        <v>851</v>
      </c>
      <c r="L244" s="3">
        <v>0.501473187978786</v>
      </c>
      <c r="M244" s="3">
        <v>0.693561532192339</v>
      </c>
      <c r="N244" s="3">
        <v>0.410516160154366</v>
      </c>
    </row>
    <row r="245" spans="1:14" ht="11.25">
      <c r="A245" s="3">
        <v>244</v>
      </c>
      <c r="B245" s="3" t="s">
        <v>24</v>
      </c>
      <c r="C245" s="3" t="s">
        <v>17</v>
      </c>
      <c r="D245" s="3" t="s">
        <v>21</v>
      </c>
      <c r="E245" s="3">
        <v>4</v>
      </c>
      <c r="F245" s="3">
        <v>4</v>
      </c>
      <c r="G245" s="3">
        <v>2</v>
      </c>
      <c r="H245" s="3">
        <v>2</v>
      </c>
      <c r="I245" s="3">
        <v>1130</v>
      </c>
      <c r="J245" s="3">
        <v>978</v>
      </c>
      <c r="K245" s="3">
        <v>517</v>
      </c>
      <c r="L245" s="3">
        <v>0.457522123893805</v>
      </c>
      <c r="M245" s="3">
        <v>0.528629856850716</v>
      </c>
      <c r="N245" s="3">
        <v>0.324952859836581</v>
      </c>
    </row>
    <row r="246" spans="1:14" ht="11.25">
      <c r="A246" s="3">
        <v>245</v>
      </c>
      <c r="B246" s="3" t="s">
        <v>24</v>
      </c>
      <c r="C246" s="3" t="s">
        <v>17</v>
      </c>
      <c r="D246" s="3" t="s">
        <v>21</v>
      </c>
      <c r="E246" s="3">
        <v>4</v>
      </c>
      <c r="F246" s="3">
        <v>4</v>
      </c>
      <c r="G246" s="3">
        <v>3</v>
      </c>
      <c r="H246" s="3">
        <v>3</v>
      </c>
      <c r="I246" s="3">
        <v>811</v>
      </c>
      <c r="J246" s="3">
        <v>571</v>
      </c>
      <c r="K246" s="3">
        <v>259</v>
      </c>
      <c r="L246" s="3">
        <v>0.319358816276202</v>
      </c>
      <c r="M246" s="3">
        <v>0.453590192644483</v>
      </c>
      <c r="N246" s="3">
        <v>0.230632235084595</v>
      </c>
    </row>
    <row r="247" spans="1:14" ht="11.25">
      <c r="A247" s="3">
        <v>246</v>
      </c>
      <c r="B247" s="3" t="s">
        <v>24</v>
      </c>
      <c r="C247" s="3" t="s">
        <v>17</v>
      </c>
      <c r="D247" s="3" t="s">
        <v>21</v>
      </c>
      <c r="E247" s="3">
        <v>4</v>
      </c>
      <c r="F247" s="3">
        <v>4</v>
      </c>
      <c r="G247" s="3">
        <v>4</v>
      </c>
      <c r="H247" s="3">
        <v>4</v>
      </c>
      <c r="I247" s="3">
        <v>644</v>
      </c>
      <c r="J247" s="3">
        <v>521</v>
      </c>
      <c r="K247" s="3">
        <v>140</v>
      </c>
      <c r="L247" s="3">
        <v>0.217391304347826</v>
      </c>
      <c r="M247" s="3">
        <v>0.268714011516315</v>
      </c>
      <c r="N247" s="3">
        <v>0.136585365853659</v>
      </c>
    </row>
    <row r="248" spans="1:14" ht="11.25">
      <c r="A248" s="3">
        <v>247</v>
      </c>
      <c r="B248" s="3" t="s">
        <v>24</v>
      </c>
      <c r="C248" s="3" t="s">
        <v>17</v>
      </c>
      <c r="D248" s="3" t="s">
        <v>21</v>
      </c>
      <c r="E248" s="3">
        <v>4</v>
      </c>
      <c r="F248" s="3">
        <v>4</v>
      </c>
      <c r="G248" s="3">
        <v>5</v>
      </c>
      <c r="H248" s="3">
        <v>5</v>
      </c>
      <c r="I248" s="3">
        <v>379</v>
      </c>
      <c r="J248" s="3">
        <v>357</v>
      </c>
      <c r="K248" s="3">
        <v>41</v>
      </c>
      <c r="L248" s="3">
        <v>0.108179419525066</v>
      </c>
      <c r="M248" s="3">
        <v>0.11484593837535</v>
      </c>
      <c r="N248" s="3">
        <v>0.0589928057553957</v>
      </c>
    </row>
    <row r="249" spans="1:14" ht="11.25">
      <c r="A249" s="3">
        <v>248</v>
      </c>
      <c r="B249" s="3" t="s">
        <v>24</v>
      </c>
      <c r="C249" s="3" t="s">
        <v>17</v>
      </c>
      <c r="D249" s="3" t="s">
        <v>21</v>
      </c>
      <c r="E249" s="3">
        <v>4</v>
      </c>
      <c r="F249" s="3">
        <v>4</v>
      </c>
      <c r="G249" s="3">
        <v>6</v>
      </c>
      <c r="H249" s="3">
        <v>6</v>
      </c>
      <c r="I249" s="3">
        <v>366</v>
      </c>
      <c r="J249" s="3">
        <v>297</v>
      </c>
      <c r="K249" s="3">
        <v>27</v>
      </c>
      <c r="L249" s="3">
        <v>0.0737704918032787</v>
      </c>
      <c r="M249" s="3">
        <v>0.0909090909090909</v>
      </c>
      <c r="N249" s="3">
        <v>0.0424528301886792</v>
      </c>
    </row>
    <row r="250" spans="1:14" ht="11.25">
      <c r="A250" s="3">
        <v>249</v>
      </c>
      <c r="B250" s="3" t="s">
        <v>24</v>
      </c>
      <c r="C250" s="3" t="s">
        <v>17</v>
      </c>
      <c r="D250" s="3" t="s">
        <v>21</v>
      </c>
      <c r="E250" s="3">
        <v>4</v>
      </c>
      <c r="F250" s="3">
        <v>4</v>
      </c>
      <c r="G250" s="3">
        <v>7</v>
      </c>
      <c r="H250" s="3">
        <v>7</v>
      </c>
      <c r="I250" s="3">
        <v>348</v>
      </c>
      <c r="J250" s="3">
        <v>280</v>
      </c>
      <c r="K250" s="3">
        <v>4</v>
      </c>
      <c r="L250" s="3">
        <v>0.0114942528735632</v>
      </c>
      <c r="M250" s="3">
        <v>0.0142857142857143</v>
      </c>
      <c r="N250" s="3">
        <v>0.00641025641025641</v>
      </c>
    </row>
    <row r="251" spans="1:14" ht="11.25">
      <c r="A251" s="3">
        <v>250</v>
      </c>
      <c r="B251" s="3" t="s">
        <v>24</v>
      </c>
      <c r="C251" s="3" t="s">
        <v>17</v>
      </c>
      <c r="D251" s="3" t="s">
        <v>21</v>
      </c>
      <c r="E251" s="3">
        <v>4</v>
      </c>
      <c r="F251" s="3">
        <v>4</v>
      </c>
      <c r="G251" s="3">
        <v>8</v>
      </c>
      <c r="H251" s="3">
        <v>8</v>
      </c>
      <c r="I251" s="3">
        <v>297</v>
      </c>
      <c r="J251" s="3">
        <v>293</v>
      </c>
      <c r="K251" s="3">
        <v>17</v>
      </c>
      <c r="L251" s="3">
        <v>0.0572390572390572</v>
      </c>
      <c r="M251" s="3">
        <v>0.0580204778156997</v>
      </c>
      <c r="N251" s="3">
        <v>0.0296684118673647</v>
      </c>
    </row>
    <row r="252" spans="1:14" ht="11.25">
      <c r="A252" s="3">
        <v>251</v>
      </c>
      <c r="B252" s="3" t="s">
        <v>24</v>
      </c>
      <c r="C252" s="3" t="s">
        <v>17</v>
      </c>
      <c r="D252" s="3" t="s">
        <v>21</v>
      </c>
      <c r="E252" s="3">
        <v>4</v>
      </c>
      <c r="F252" s="3">
        <v>4</v>
      </c>
      <c r="G252" s="3">
        <v>9</v>
      </c>
      <c r="H252" s="3">
        <v>9</v>
      </c>
      <c r="I252" s="3">
        <v>273</v>
      </c>
      <c r="J252" s="3">
        <v>245</v>
      </c>
      <c r="K252" s="3">
        <v>7</v>
      </c>
      <c r="L252" s="3">
        <v>0.0256410256410256</v>
      </c>
      <c r="M252" s="3">
        <v>0.0285714285714286</v>
      </c>
      <c r="N252" s="3">
        <v>0.0136986301369863</v>
      </c>
    </row>
    <row r="253" spans="1:14" ht="11.25">
      <c r="A253" s="3">
        <v>252</v>
      </c>
      <c r="B253" s="3" t="s">
        <v>24</v>
      </c>
      <c r="C253" s="3" t="s">
        <v>17</v>
      </c>
      <c r="D253" s="3" t="s">
        <v>21</v>
      </c>
      <c r="E253" s="3">
        <v>4</v>
      </c>
      <c r="F253" s="3">
        <v>4</v>
      </c>
      <c r="G253" s="3">
        <v>10</v>
      </c>
      <c r="H253" s="3">
        <v>10</v>
      </c>
      <c r="I253" s="3">
        <v>209</v>
      </c>
      <c r="J253" s="3">
        <v>230</v>
      </c>
      <c r="K253" s="3">
        <v>3</v>
      </c>
      <c r="L253" s="3">
        <v>0.0143540669856459</v>
      </c>
      <c r="M253" s="3">
        <v>0.0130434782608696</v>
      </c>
      <c r="N253" s="3">
        <v>0.00688073394495413</v>
      </c>
    </row>
    <row r="254" spans="1:14" ht="11.25">
      <c r="A254" s="3">
        <v>253</v>
      </c>
      <c r="B254" s="3" t="s">
        <v>24</v>
      </c>
      <c r="C254" s="3" t="s">
        <v>17</v>
      </c>
      <c r="D254" s="3" t="s">
        <v>21</v>
      </c>
      <c r="E254" s="3">
        <v>4</v>
      </c>
      <c r="F254" s="3">
        <v>4</v>
      </c>
      <c r="G254" s="3">
        <v>11</v>
      </c>
      <c r="H254" s="3">
        <v>11</v>
      </c>
      <c r="I254" s="3">
        <v>197</v>
      </c>
      <c r="J254" s="3">
        <v>227</v>
      </c>
      <c r="K254" s="3">
        <v>5</v>
      </c>
      <c r="L254" s="3">
        <v>0.0253807106598985</v>
      </c>
      <c r="M254" s="3">
        <v>0.0220264317180617</v>
      </c>
      <c r="N254" s="3">
        <v>0.0119331742243437</v>
      </c>
    </row>
    <row r="255" spans="1:14" ht="11.25">
      <c r="A255" s="3">
        <v>254</v>
      </c>
      <c r="B255" s="3" t="s">
        <v>24</v>
      </c>
      <c r="C255" s="3" t="s">
        <v>17</v>
      </c>
      <c r="D255" s="3" t="s">
        <v>21</v>
      </c>
      <c r="E255" s="3">
        <v>4</v>
      </c>
      <c r="F255" s="3">
        <v>4</v>
      </c>
      <c r="G255" s="3">
        <v>12</v>
      </c>
      <c r="H255" s="3">
        <v>12</v>
      </c>
      <c r="I255" s="3">
        <v>183</v>
      </c>
      <c r="J255" s="3">
        <v>219</v>
      </c>
      <c r="K255" s="3">
        <v>5</v>
      </c>
      <c r="L255" s="3">
        <v>0.0273224043715847</v>
      </c>
      <c r="M255" s="3">
        <v>0.0228310502283105</v>
      </c>
      <c r="N255" s="3">
        <v>0.0125944584382872</v>
      </c>
    </row>
    <row r="256" spans="1:14" ht="11.25">
      <c r="A256" s="3">
        <v>255</v>
      </c>
      <c r="B256" s="3" t="s">
        <v>24</v>
      </c>
      <c r="C256" s="3" t="s">
        <v>17</v>
      </c>
      <c r="D256" s="3" t="s">
        <v>21</v>
      </c>
      <c r="E256" s="3">
        <v>4</v>
      </c>
      <c r="F256" s="3">
        <v>4</v>
      </c>
      <c r="G256" s="3">
        <v>13</v>
      </c>
      <c r="H256" s="3">
        <v>13</v>
      </c>
      <c r="I256" s="3">
        <v>183</v>
      </c>
      <c r="J256" s="3">
        <v>162</v>
      </c>
      <c r="K256" s="3">
        <v>10</v>
      </c>
      <c r="L256" s="3">
        <v>0.0546448087431694</v>
      </c>
      <c r="M256" s="3">
        <v>0.0617283950617284</v>
      </c>
      <c r="N256" s="3">
        <v>0.0298507462686567</v>
      </c>
    </row>
    <row r="257" spans="1:14" ht="11.25">
      <c r="A257" s="3">
        <v>256</v>
      </c>
      <c r="B257" s="3" t="s">
        <v>24</v>
      </c>
      <c r="C257" s="3" t="s">
        <v>17</v>
      </c>
      <c r="D257" s="3" t="s">
        <v>21</v>
      </c>
      <c r="E257" s="3">
        <v>4</v>
      </c>
      <c r="F257" s="3">
        <v>4</v>
      </c>
      <c r="G257" s="3">
        <v>14</v>
      </c>
      <c r="H257" s="3">
        <v>14</v>
      </c>
      <c r="I257" s="3">
        <v>165</v>
      </c>
      <c r="J257" s="3">
        <v>148</v>
      </c>
      <c r="K257" s="3">
        <v>5</v>
      </c>
      <c r="L257" s="3">
        <v>0.0303030303030303</v>
      </c>
      <c r="M257" s="3">
        <v>0.0337837837837838</v>
      </c>
      <c r="N257" s="3">
        <v>0.0162337662337662</v>
      </c>
    </row>
    <row r="258" spans="1:14" ht="11.25">
      <c r="A258" s="3">
        <v>257</v>
      </c>
      <c r="B258" s="3" t="s">
        <v>24</v>
      </c>
      <c r="C258" s="3" t="s">
        <v>17</v>
      </c>
      <c r="D258" s="3" t="s">
        <v>21</v>
      </c>
      <c r="E258" s="3">
        <v>4</v>
      </c>
      <c r="F258" s="3">
        <v>4</v>
      </c>
      <c r="G258" s="3">
        <v>15</v>
      </c>
      <c r="H258" s="3">
        <v>15</v>
      </c>
      <c r="I258" s="3">
        <v>143</v>
      </c>
      <c r="J258" s="3">
        <v>133</v>
      </c>
      <c r="K258" s="3">
        <v>0</v>
      </c>
      <c r="L258" s="3">
        <v>0</v>
      </c>
      <c r="M258" s="3">
        <v>0</v>
      </c>
      <c r="N258" s="3">
        <v>0</v>
      </c>
    </row>
    <row r="259" spans="1:14" ht="11.25">
      <c r="A259" s="3">
        <v>258</v>
      </c>
      <c r="B259" s="3" t="s">
        <v>24</v>
      </c>
      <c r="C259" s="3" t="s">
        <v>17</v>
      </c>
      <c r="D259" s="3" t="s">
        <v>21</v>
      </c>
      <c r="E259" s="3">
        <v>4</v>
      </c>
      <c r="F259" s="3">
        <v>4</v>
      </c>
      <c r="G259" s="3">
        <v>16</v>
      </c>
      <c r="H259" s="3">
        <v>16</v>
      </c>
      <c r="I259" s="3">
        <v>142</v>
      </c>
      <c r="J259" s="3">
        <v>139</v>
      </c>
      <c r="K259" s="3">
        <v>1</v>
      </c>
      <c r="L259" s="3">
        <v>0.00704225352112676</v>
      </c>
      <c r="M259" s="3">
        <v>0.00719424460431655</v>
      </c>
      <c r="N259" s="3">
        <v>0.00357142857142857</v>
      </c>
    </row>
    <row r="260" spans="1:14" ht="11.25">
      <c r="A260" s="3">
        <v>259</v>
      </c>
      <c r="B260" s="3" t="s">
        <v>24</v>
      </c>
      <c r="C260" s="3" t="s">
        <v>17</v>
      </c>
      <c r="D260" s="3" t="s">
        <v>21</v>
      </c>
      <c r="E260" s="3">
        <v>4</v>
      </c>
      <c r="F260" s="3">
        <v>4</v>
      </c>
      <c r="G260" s="3">
        <v>17</v>
      </c>
      <c r="H260" s="3">
        <v>17</v>
      </c>
      <c r="I260" s="3">
        <v>124</v>
      </c>
      <c r="J260" s="3">
        <v>125</v>
      </c>
      <c r="K260" s="3">
        <v>0</v>
      </c>
      <c r="L260" s="3">
        <v>0</v>
      </c>
      <c r="M260" s="3">
        <v>0</v>
      </c>
      <c r="N260" s="3">
        <v>0</v>
      </c>
    </row>
    <row r="261" spans="1:14" ht="11.25">
      <c r="A261" s="3">
        <v>260</v>
      </c>
      <c r="B261" s="3" t="s">
        <v>24</v>
      </c>
      <c r="C261" s="3" t="s">
        <v>17</v>
      </c>
      <c r="D261" s="3" t="s">
        <v>21</v>
      </c>
      <c r="E261" s="3">
        <v>4</v>
      </c>
      <c r="F261" s="3">
        <v>4</v>
      </c>
      <c r="G261" s="3">
        <v>18</v>
      </c>
      <c r="H261" s="3">
        <v>18</v>
      </c>
      <c r="I261" s="3">
        <v>102</v>
      </c>
      <c r="J261" s="3">
        <v>123</v>
      </c>
      <c r="K261" s="3">
        <v>0</v>
      </c>
      <c r="L261" s="3">
        <v>0</v>
      </c>
      <c r="M261" s="3">
        <v>0</v>
      </c>
      <c r="N261" s="3">
        <v>0</v>
      </c>
    </row>
    <row r="262" spans="1:14" ht="11.25">
      <c r="A262" s="3">
        <v>261</v>
      </c>
      <c r="B262" s="3" t="s">
        <v>24</v>
      </c>
      <c r="C262" s="3" t="s">
        <v>17</v>
      </c>
      <c r="D262" s="3" t="s">
        <v>21</v>
      </c>
      <c r="E262" s="3">
        <v>4</v>
      </c>
      <c r="F262" s="3">
        <v>4</v>
      </c>
      <c r="G262" s="3">
        <v>19</v>
      </c>
      <c r="H262" s="3">
        <v>19</v>
      </c>
      <c r="I262" s="3">
        <v>99</v>
      </c>
      <c r="J262" s="3">
        <v>105</v>
      </c>
      <c r="K262" s="3">
        <v>1</v>
      </c>
      <c r="L262" s="3">
        <v>0.0101010101010101</v>
      </c>
      <c r="M262" s="3">
        <v>0.00952380952380952</v>
      </c>
      <c r="N262" s="3">
        <v>0.00492610837438424</v>
      </c>
    </row>
    <row r="263" spans="1:14" ht="11.25">
      <c r="A263" s="3">
        <v>262</v>
      </c>
      <c r="B263" s="3"/>
      <c r="C263" s="3" t="s">
        <v>17</v>
      </c>
      <c r="D263" s="3" t="s">
        <v>21</v>
      </c>
      <c r="E263" s="3"/>
      <c r="F263" s="3"/>
      <c r="G263" s="3"/>
      <c r="H263" s="3"/>
      <c r="I263" s="3">
        <f>SUM(I244:I262)</f>
        <v>7492</v>
      </c>
      <c r="J263" s="3">
        <f>SUM(J244:J262)</f>
        <v>6380</v>
      </c>
      <c r="K263" s="3">
        <f>SUM(K244:K262)</f>
        <v>1893</v>
      </c>
      <c r="L263" s="3">
        <f>I263/8793</f>
        <v>0.8520413965654497</v>
      </c>
      <c r="M263" s="3">
        <f>J263/8793</f>
        <v>0.7255771636529057</v>
      </c>
      <c r="N263" s="3">
        <f>K263/8793</f>
        <v>0.2152848857045377</v>
      </c>
    </row>
    <row r="264" spans="1:14" ht="11.25">
      <c r="A264" s="3">
        <v>263</v>
      </c>
      <c r="B264" s="3" t="s">
        <v>24</v>
      </c>
      <c r="C264" s="3" t="s">
        <v>17</v>
      </c>
      <c r="D264" s="3" t="s">
        <v>25</v>
      </c>
      <c r="E264" s="3">
        <v>4</v>
      </c>
      <c r="F264" s="3">
        <v>4</v>
      </c>
      <c r="G264" s="3">
        <v>1</v>
      </c>
      <c r="H264" s="3">
        <v>1</v>
      </c>
      <c r="I264" s="3">
        <v>1697</v>
      </c>
      <c r="J264" s="3">
        <v>459</v>
      </c>
      <c r="K264" s="3">
        <v>169</v>
      </c>
      <c r="L264" s="3">
        <v>0.0995875073659399</v>
      </c>
      <c r="M264" s="3">
        <v>0.368191721132898</v>
      </c>
      <c r="N264" s="3">
        <v>0.0850528434826371</v>
      </c>
    </row>
    <row r="265" spans="1:14" ht="11.25">
      <c r="A265" s="3">
        <v>264</v>
      </c>
      <c r="B265" s="3" t="s">
        <v>24</v>
      </c>
      <c r="C265" s="3" t="s">
        <v>17</v>
      </c>
      <c r="D265" s="3" t="s">
        <v>25</v>
      </c>
      <c r="E265" s="3">
        <v>4</v>
      </c>
      <c r="F265" s="3">
        <v>4</v>
      </c>
      <c r="G265" s="3">
        <v>2</v>
      </c>
      <c r="H265" s="3">
        <v>2</v>
      </c>
      <c r="I265" s="3">
        <v>1130</v>
      </c>
      <c r="J265" s="3">
        <v>540</v>
      </c>
      <c r="K265" s="3">
        <v>94</v>
      </c>
      <c r="L265" s="3">
        <v>0.0831858407079646</v>
      </c>
      <c r="M265" s="3">
        <v>0.174074074074074</v>
      </c>
      <c r="N265" s="3">
        <v>0.0596446700507614</v>
      </c>
    </row>
    <row r="266" spans="1:14" ht="11.25">
      <c r="A266" s="3">
        <v>265</v>
      </c>
      <c r="B266" s="3" t="s">
        <v>24</v>
      </c>
      <c r="C266" s="3" t="s">
        <v>17</v>
      </c>
      <c r="D266" s="3" t="s">
        <v>25</v>
      </c>
      <c r="E266" s="3">
        <v>4</v>
      </c>
      <c r="F266" s="3">
        <v>4</v>
      </c>
      <c r="G266" s="3">
        <v>3</v>
      </c>
      <c r="H266" s="3">
        <v>3</v>
      </c>
      <c r="I266" s="3">
        <v>811</v>
      </c>
      <c r="J266" s="3">
        <v>560</v>
      </c>
      <c r="K266" s="3">
        <v>49</v>
      </c>
      <c r="L266" s="3">
        <v>0.0604192355117139</v>
      </c>
      <c r="M266" s="3">
        <v>0.0875</v>
      </c>
      <c r="N266" s="3">
        <v>0.0370650529500756</v>
      </c>
    </row>
    <row r="267" spans="1:14" ht="11.25">
      <c r="A267" s="3">
        <v>266</v>
      </c>
      <c r="B267" s="3" t="s">
        <v>24</v>
      </c>
      <c r="C267" s="3" t="s">
        <v>17</v>
      </c>
      <c r="D267" s="3" t="s">
        <v>25</v>
      </c>
      <c r="E267" s="3">
        <v>4</v>
      </c>
      <c r="F267" s="3">
        <v>4</v>
      </c>
      <c r="G267" s="3">
        <v>4</v>
      </c>
      <c r="H267" s="3">
        <v>4</v>
      </c>
      <c r="I267" s="3">
        <v>644</v>
      </c>
      <c r="J267" s="3">
        <v>367</v>
      </c>
      <c r="K267" s="3">
        <v>47</v>
      </c>
      <c r="L267" s="3">
        <v>0.0729813664596273</v>
      </c>
      <c r="M267" s="3">
        <v>0.128065395095368</v>
      </c>
      <c r="N267" s="3">
        <v>0.0487551867219917</v>
      </c>
    </row>
    <row r="268" spans="1:14" ht="11.25">
      <c r="A268" s="3">
        <v>267</v>
      </c>
      <c r="B268" s="3" t="s">
        <v>24</v>
      </c>
      <c r="C268" s="3" t="s">
        <v>17</v>
      </c>
      <c r="D268" s="3" t="s">
        <v>25</v>
      </c>
      <c r="E268" s="3">
        <v>4</v>
      </c>
      <c r="F268" s="3">
        <v>4</v>
      </c>
      <c r="G268" s="3">
        <v>5</v>
      </c>
      <c r="H268" s="3">
        <v>5</v>
      </c>
      <c r="I268" s="3">
        <v>379</v>
      </c>
      <c r="J268" s="3">
        <v>337</v>
      </c>
      <c r="K268" s="3">
        <v>9</v>
      </c>
      <c r="L268" s="3">
        <v>0.0237467018469657</v>
      </c>
      <c r="M268" s="3">
        <v>0.0267062314540059</v>
      </c>
      <c r="N268" s="3">
        <v>0.0127298444130127</v>
      </c>
    </row>
    <row r="269" spans="1:14" ht="11.25">
      <c r="A269" s="3">
        <v>268</v>
      </c>
      <c r="B269" s="3" t="s">
        <v>24</v>
      </c>
      <c r="C269" s="3" t="s">
        <v>17</v>
      </c>
      <c r="D269" s="3" t="s">
        <v>25</v>
      </c>
      <c r="E269" s="3">
        <v>4</v>
      </c>
      <c r="F269" s="3">
        <v>4</v>
      </c>
      <c r="G269" s="3">
        <v>6</v>
      </c>
      <c r="H269" s="3">
        <v>6</v>
      </c>
      <c r="I269" s="3">
        <v>366</v>
      </c>
      <c r="J269" s="3">
        <v>318</v>
      </c>
      <c r="K269" s="3">
        <v>7</v>
      </c>
      <c r="L269" s="3">
        <v>0.0191256830601093</v>
      </c>
      <c r="M269" s="3">
        <v>0.0220125786163522</v>
      </c>
      <c r="N269" s="3">
        <v>0.0103397341211226</v>
      </c>
    </row>
    <row r="270" spans="1:14" ht="11.25">
      <c r="A270" s="3">
        <v>269</v>
      </c>
      <c r="B270" s="3" t="s">
        <v>24</v>
      </c>
      <c r="C270" s="3" t="s">
        <v>17</v>
      </c>
      <c r="D270" s="3" t="s">
        <v>25</v>
      </c>
      <c r="E270" s="3">
        <v>4</v>
      </c>
      <c r="F270" s="3">
        <v>4</v>
      </c>
      <c r="G270" s="3">
        <v>7</v>
      </c>
      <c r="H270" s="3">
        <v>7</v>
      </c>
      <c r="I270" s="3">
        <v>348</v>
      </c>
      <c r="J270" s="3">
        <v>256</v>
      </c>
      <c r="K270" s="3">
        <v>3</v>
      </c>
      <c r="L270" s="3">
        <v>0.00862068965517241</v>
      </c>
      <c r="M270" s="3">
        <v>0.01171875</v>
      </c>
      <c r="N270" s="3">
        <v>0.00499168053244592</v>
      </c>
    </row>
    <row r="271" spans="1:14" ht="11.25">
      <c r="A271" s="3">
        <v>270</v>
      </c>
      <c r="B271" s="3" t="s">
        <v>24</v>
      </c>
      <c r="C271" s="3" t="s">
        <v>17</v>
      </c>
      <c r="D271" s="3" t="s">
        <v>25</v>
      </c>
      <c r="E271" s="3">
        <v>4</v>
      </c>
      <c r="F271" s="3">
        <v>4</v>
      </c>
      <c r="G271" s="3">
        <v>8</v>
      </c>
      <c r="H271" s="3">
        <v>8</v>
      </c>
      <c r="I271" s="3">
        <v>297</v>
      </c>
      <c r="J271" s="3">
        <v>240</v>
      </c>
      <c r="K271" s="3">
        <v>5</v>
      </c>
      <c r="L271" s="3">
        <v>0.0168350168350168</v>
      </c>
      <c r="M271" s="3">
        <v>0.0208333333333333</v>
      </c>
      <c r="N271" s="3">
        <v>0.0093984962406015</v>
      </c>
    </row>
    <row r="272" spans="1:14" ht="11.25">
      <c r="A272" s="3">
        <v>271</v>
      </c>
      <c r="B272" s="3" t="s">
        <v>24</v>
      </c>
      <c r="C272" s="3" t="s">
        <v>17</v>
      </c>
      <c r="D272" s="3" t="s">
        <v>25</v>
      </c>
      <c r="E272" s="3">
        <v>4</v>
      </c>
      <c r="F272" s="3">
        <v>4</v>
      </c>
      <c r="G272" s="3">
        <v>9</v>
      </c>
      <c r="H272" s="3">
        <v>9</v>
      </c>
      <c r="I272" s="3">
        <v>273</v>
      </c>
      <c r="J272" s="3">
        <v>230</v>
      </c>
      <c r="K272" s="3">
        <v>8</v>
      </c>
      <c r="L272" s="3">
        <v>0.0293040293040293</v>
      </c>
      <c r="M272" s="3">
        <v>0.0347826086956522</v>
      </c>
      <c r="N272" s="3">
        <v>0.0161616161616162</v>
      </c>
    </row>
    <row r="273" spans="1:14" ht="11.25">
      <c r="A273" s="3">
        <v>272</v>
      </c>
      <c r="B273" s="3" t="s">
        <v>24</v>
      </c>
      <c r="C273" s="3" t="s">
        <v>17</v>
      </c>
      <c r="D273" s="3" t="s">
        <v>25</v>
      </c>
      <c r="E273" s="3">
        <v>4</v>
      </c>
      <c r="F273" s="3">
        <v>4</v>
      </c>
      <c r="G273" s="3">
        <v>10</v>
      </c>
      <c r="H273" s="3">
        <v>10</v>
      </c>
      <c r="I273" s="3">
        <v>209</v>
      </c>
      <c r="J273" s="3">
        <v>219</v>
      </c>
      <c r="K273" s="3">
        <v>6</v>
      </c>
      <c r="L273" s="3">
        <v>0.0287081339712919</v>
      </c>
      <c r="M273" s="3">
        <v>0.0273972602739726</v>
      </c>
      <c r="N273" s="3">
        <v>0.014218009478673</v>
      </c>
    </row>
    <row r="274" spans="1:14" ht="11.25">
      <c r="A274" s="3">
        <v>273</v>
      </c>
      <c r="B274" s="3" t="s">
        <v>24</v>
      </c>
      <c r="C274" s="3" t="s">
        <v>17</v>
      </c>
      <c r="D274" s="3" t="s">
        <v>25</v>
      </c>
      <c r="E274" s="3">
        <v>4</v>
      </c>
      <c r="F274" s="3">
        <v>4</v>
      </c>
      <c r="G274" s="3">
        <v>11</v>
      </c>
      <c r="H274" s="3">
        <v>11</v>
      </c>
      <c r="I274" s="3">
        <v>197</v>
      </c>
      <c r="J274" s="3">
        <v>224</v>
      </c>
      <c r="K274" s="3">
        <v>7</v>
      </c>
      <c r="L274" s="3">
        <v>0.0355329949238579</v>
      </c>
      <c r="M274" s="3">
        <v>0.03125</v>
      </c>
      <c r="N274" s="3">
        <v>0.0169082125603865</v>
      </c>
    </row>
    <row r="275" spans="1:14" ht="11.25">
      <c r="A275" s="3">
        <v>274</v>
      </c>
      <c r="B275" s="3" t="s">
        <v>24</v>
      </c>
      <c r="C275" s="3" t="s">
        <v>17</v>
      </c>
      <c r="D275" s="3" t="s">
        <v>25</v>
      </c>
      <c r="E275" s="3">
        <v>4</v>
      </c>
      <c r="F275" s="3">
        <v>4</v>
      </c>
      <c r="G275" s="3">
        <v>12</v>
      </c>
      <c r="H275" s="3">
        <v>12</v>
      </c>
      <c r="I275" s="3">
        <v>183</v>
      </c>
      <c r="J275" s="3">
        <v>196</v>
      </c>
      <c r="K275" s="3">
        <v>9</v>
      </c>
      <c r="L275" s="3">
        <v>0.0491803278688525</v>
      </c>
      <c r="M275" s="3">
        <v>0.0459183673469388</v>
      </c>
      <c r="N275" s="3">
        <v>0.0243243243243243</v>
      </c>
    </row>
    <row r="276" spans="1:14" ht="11.25">
      <c r="A276" s="3">
        <v>275</v>
      </c>
      <c r="B276" s="3" t="s">
        <v>24</v>
      </c>
      <c r="C276" s="3" t="s">
        <v>17</v>
      </c>
      <c r="D276" s="3" t="s">
        <v>25</v>
      </c>
      <c r="E276" s="3">
        <v>4</v>
      </c>
      <c r="F276" s="3">
        <v>4</v>
      </c>
      <c r="G276" s="3">
        <v>13</v>
      </c>
      <c r="H276" s="3">
        <v>13</v>
      </c>
      <c r="I276" s="3">
        <v>183</v>
      </c>
      <c r="J276" s="3">
        <v>194</v>
      </c>
      <c r="K276" s="3">
        <v>3</v>
      </c>
      <c r="L276" s="3">
        <v>0.0163934426229508</v>
      </c>
      <c r="M276" s="3">
        <v>0.0154639175257732</v>
      </c>
      <c r="N276" s="3">
        <v>0.00802139037433155</v>
      </c>
    </row>
    <row r="277" spans="1:14" ht="11.25">
      <c r="A277" s="3">
        <v>276</v>
      </c>
      <c r="B277" s="3" t="s">
        <v>24</v>
      </c>
      <c r="C277" s="3" t="s">
        <v>17</v>
      </c>
      <c r="D277" s="3" t="s">
        <v>25</v>
      </c>
      <c r="E277" s="3">
        <v>4</v>
      </c>
      <c r="F277" s="3">
        <v>4</v>
      </c>
      <c r="G277" s="3">
        <v>14</v>
      </c>
      <c r="H277" s="3">
        <v>14</v>
      </c>
      <c r="I277" s="3">
        <v>165</v>
      </c>
      <c r="J277" s="3">
        <v>210</v>
      </c>
      <c r="K277" s="3">
        <v>3</v>
      </c>
      <c r="L277" s="3">
        <v>0.0181818181818182</v>
      </c>
      <c r="M277" s="3">
        <v>0.0142857142857143</v>
      </c>
      <c r="N277" s="3">
        <v>0.00806451612903226</v>
      </c>
    </row>
    <row r="278" spans="1:14" ht="11.25">
      <c r="A278" s="3">
        <v>277</v>
      </c>
      <c r="B278" s="3" t="s">
        <v>24</v>
      </c>
      <c r="C278" s="3" t="s">
        <v>17</v>
      </c>
      <c r="D278" s="3" t="s">
        <v>25</v>
      </c>
      <c r="E278" s="3">
        <v>4</v>
      </c>
      <c r="F278" s="3">
        <v>4</v>
      </c>
      <c r="G278" s="3">
        <v>15</v>
      </c>
      <c r="H278" s="3">
        <v>15</v>
      </c>
      <c r="I278" s="3">
        <v>143</v>
      </c>
      <c r="J278" s="3">
        <v>205</v>
      </c>
      <c r="K278" s="3">
        <v>2</v>
      </c>
      <c r="L278" s="3">
        <v>0.013986013986014</v>
      </c>
      <c r="M278" s="3">
        <v>0.00975609756097561</v>
      </c>
      <c r="N278" s="3">
        <v>0.00578034682080925</v>
      </c>
    </row>
    <row r="279" spans="1:14" ht="11.25">
      <c r="A279" s="3">
        <v>278</v>
      </c>
      <c r="B279" s="3" t="s">
        <v>24</v>
      </c>
      <c r="C279" s="3" t="s">
        <v>17</v>
      </c>
      <c r="D279" s="3" t="s">
        <v>25</v>
      </c>
      <c r="E279" s="3">
        <v>4</v>
      </c>
      <c r="F279" s="3">
        <v>4</v>
      </c>
      <c r="G279" s="3">
        <v>16</v>
      </c>
      <c r="H279" s="3">
        <v>16</v>
      </c>
      <c r="I279" s="3">
        <v>142</v>
      </c>
      <c r="J279" s="3">
        <v>203</v>
      </c>
      <c r="K279" s="3">
        <v>2</v>
      </c>
      <c r="L279" s="3">
        <v>0.0140845070422535</v>
      </c>
      <c r="M279" s="3">
        <v>0.00985221674876847</v>
      </c>
      <c r="N279" s="3">
        <v>0.00583090379008746</v>
      </c>
    </row>
    <row r="280" spans="1:14" ht="11.25">
      <c r="A280" s="3">
        <v>279</v>
      </c>
      <c r="B280" s="3" t="s">
        <v>24</v>
      </c>
      <c r="C280" s="3" t="s">
        <v>17</v>
      </c>
      <c r="D280" s="3" t="s">
        <v>25</v>
      </c>
      <c r="E280" s="3">
        <v>4</v>
      </c>
      <c r="F280" s="3">
        <v>4</v>
      </c>
      <c r="G280" s="3">
        <v>17</v>
      </c>
      <c r="H280" s="3">
        <v>17</v>
      </c>
      <c r="I280" s="3">
        <v>124</v>
      </c>
      <c r="J280" s="3">
        <v>154</v>
      </c>
      <c r="K280" s="3">
        <v>2</v>
      </c>
      <c r="L280" s="3">
        <v>0.0161290322580645</v>
      </c>
      <c r="M280" s="3">
        <v>0.012987012987013</v>
      </c>
      <c r="N280" s="3">
        <v>0.0072463768115942</v>
      </c>
    </row>
    <row r="281" spans="1:14" ht="11.25">
      <c r="A281" s="3">
        <v>280</v>
      </c>
      <c r="B281" s="3" t="s">
        <v>24</v>
      </c>
      <c r="C281" s="3" t="s">
        <v>17</v>
      </c>
      <c r="D281" s="3" t="s">
        <v>25</v>
      </c>
      <c r="E281" s="3">
        <v>4</v>
      </c>
      <c r="F281" s="3">
        <v>4</v>
      </c>
      <c r="G281" s="3">
        <v>18</v>
      </c>
      <c r="H281" s="3">
        <v>18</v>
      </c>
      <c r="I281" s="3">
        <v>102</v>
      </c>
      <c r="J281" s="3">
        <v>153</v>
      </c>
      <c r="K281" s="3">
        <v>2</v>
      </c>
      <c r="L281" s="3">
        <v>0.0196078431372549</v>
      </c>
      <c r="M281" s="3">
        <v>0.0130718954248366</v>
      </c>
      <c r="N281" s="3">
        <v>0.00790513833992095</v>
      </c>
    </row>
    <row r="282" spans="1:14" ht="11.25">
      <c r="A282" s="3">
        <v>281</v>
      </c>
      <c r="B282" s="3" t="s">
        <v>24</v>
      </c>
      <c r="C282" s="3" t="s">
        <v>17</v>
      </c>
      <c r="D282" s="3" t="s">
        <v>25</v>
      </c>
      <c r="E282" s="3">
        <v>4</v>
      </c>
      <c r="F282" s="3">
        <v>4</v>
      </c>
      <c r="G282" s="3">
        <v>19</v>
      </c>
      <c r="H282" s="3">
        <v>19</v>
      </c>
      <c r="I282" s="3">
        <v>99</v>
      </c>
      <c r="J282" s="3">
        <v>167</v>
      </c>
      <c r="K282" s="3">
        <v>1</v>
      </c>
      <c r="L282" s="3">
        <v>0.0101010101010101</v>
      </c>
      <c r="M282" s="3">
        <v>0.00598802395209581</v>
      </c>
      <c r="N282" s="3">
        <v>0.00377358490566038</v>
      </c>
    </row>
    <row r="283" spans="1:14" ht="11.25">
      <c r="A283" s="3">
        <v>282</v>
      </c>
      <c r="B283" s="3"/>
      <c r="C283" s="3" t="s">
        <v>17</v>
      </c>
      <c r="D283" s="3" t="s">
        <v>25</v>
      </c>
      <c r="E283" s="3"/>
      <c r="F283" s="3"/>
      <c r="G283" s="3"/>
      <c r="H283" s="3"/>
      <c r="I283" s="3">
        <f>SUM(I264:I282)</f>
        <v>7492</v>
      </c>
      <c r="J283" s="3">
        <f>SUM(J264:J282)</f>
        <v>5232</v>
      </c>
      <c r="K283" s="3">
        <f>SUM(K264:K282)</f>
        <v>428</v>
      </c>
      <c r="L283" s="3">
        <f>I283/8793</f>
        <v>0.8520413965654497</v>
      </c>
      <c r="M283" s="3">
        <f>J283/8793</f>
        <v>0.5950187649266462</v>
      </c>
      <c r="N283" s="3">
        <f>K283/8793</f>
        <v>0.048675082451950416</v>
      </c>
    </row>
    <row r="284" spans="1:14" ht="11.25">
      <c r="A284" s="3">
        <v>283</v>
      </c>
      <c r="B284" s="3" t="s">
        <v>24</v>
      </c>
      <c r="C284" s="3" t="s">
        <v>17</v>
      </c>
      <c r="D284" s="3" t="s">
        <v>19</v>
      </c>
      <c r="E284" s="3">
        <v>4</v>
      </c>
      <c r="F284" s="3">
        <v>4</v>
      </c>
      <c r="G284" s="3">
        <v>1</v>
      </c>
      <c r="H284" s="3">
        <v>1</v>
      </c>
      <c r="I284" s="3">
        <v>1697</v>
      </c>
      <c r="J284" s="3">
        <v>1061</v>
      </c>
      <c r="K284" s="3">
        <v>169</v>
      </c>
      <c r="L284" s="3">
        <v>0.0995875073659399</v>
      </c>
      <c r="M284" s="3">
        <v>0.15928369462771</v>
      </c>
      <c r="N284" s="3">
        <v>0.0652761684047895</v>
      </c>
    </row>
    <row r="285" spans="1:14" ht="11.25">
      <c r="A285" s="3">
        <v>284</v>
      </c>
      <c r="B285" s="3" t="s">
        <v>24</v>
      </c>
      <c r="C285" s="3" t="s">
        <v>17</v>
      </c>
      <c r="D285" s="3" t="s">
        <v>19</v>
      </c>
      <c r="E285" s="3">
        <v>4</v>
      </c>
      <c r="F285" s="3">
        <v>4</v>
      </c>
      <c r="G285" s="3">
        <v>2</v>
      </c>
      <c r="H285" s="3">
        <v>2</v>
      </c>
      <c r="I285" s="3">
        <v>1130</v>
      </c>
      <c r="J285" s="3">
        <v>978</v>
      </c>
      <c r="K285" s="3">
        <v>172</v>
      </c>
      <c r="L285" s="3">
        <v>0.152212389380531</v>
      </c>
      <c r="M285" s="3">
        <v>0.175869120654397</v>
      </c>
      <c r="N285" s="3">
        <v>0.0888429752066116</v>
      </c>
    </row>
    <row r="286" spans="1:14" ht="11.25">
      <c r="A286" s="3">
        <v>285</v>
      </c>
      <c r="B286" s="3" t="s">
        <v>24</v>
      </c>
      <c r="C286" s="3" t="s">
        <v>17</v>
      </c>
      <c r="D286" s="3" t="s">
        <v>19</v>
      </c>
      <c r="E286" s="3">
        <v>4</v>
      </c>
      <c r="F286" s="3">
        <v>4</v>
      </c>
      <c r="G286" s="3">
        <v>3</v>
      </c>
      <c r="H286" s="3">
        <v>3</v>
      </c>
      <c r="I286" s="3">
        <v>811</v>
      </c>
      <c r="J286" s="3">
        <v>651</v>
      </c>
      <c r="K286" s="3">
        <v>183</v>
      </c>
      <c r="L286" s="3">
        <v>0.225647348951911</v>
      </c>
      <c r="M286" s="3">
        <v>0.28110599078341</v>
      </c>
      <c r="N286" s="3">
        <v>0.143080531665364</v>
      </c>
    </row>
    <row r="287" spans="1:14" ht="11.25">
      <c r="A287" s="3">
        <v>286</v>
      </c>
      <c r="B287" s="3" t="s">
        <v>24</v>
      </c>
      <c r="C287" s="3" t="s">
        <v>17</v>
      </c>
      <c r="D287" s="3" t="s">
        <v>19</v>
      </c>
      <c r="E287" s="3">
        <v>4</v>
      </c>
      <c r="F287" s="3">
        <v>4</v>
      </c>
      <c r="G287" s="3">
        <v>4</v>
      </c>
      <c r="H287" s="3">
        <v>4</v>
      </c>
      <c r="I287" s="3">
        <v>644</v>
      </c>
      <c r="J287" s="3">
        <v>540</v>
      </c>
      <c r="K287" s="3">
        <v>43</v>
      </c>
      <c r="L287" s="3">
        <v>0.0667701863354037</v>
      </c>
      <c r="M287" s="3">
        <v>0.0796296296296296</v>
      </c>
      <c r="N287" s="3">
        <v>0.0376862401402279</v>
      </c>
    </row>
    <row r="288" spans="1:14" ht="11.25">
      <c r="A288" s="3">
        <v>287</v>
      </c>
      <c r="B288" s="3" t="s">
        <v>24</v>
      </c>
      <c r="C288" s="3" t="s">
        <v>17</v>
      </c>
      <c r="D288" s="3" t="s">
        <v>19</v>
      </c>
      <c r="E288" s="3">
        <v>4</v>
      </c>
      <c r="F288" s="3">
        <v>4</v>
      </c>
      <c r="G288" s="3">
        <v>5</v>
      </c>
      <c r="H288" s="3">
        <v>5</v>
      </c>
      <c r="I288" s="3">
        <v>379</v>
      </c>
      <c r="J288" s="3">
        <v>433</v>
      </c>
      <c r="K288" s="3">
        <v>14</v>
      </c>
      <c r="L288" s="3">
        <v>0.0369393139841689</v>
      </c>
      <c r="M288" s="3">
        <v>0.0323325635103926</v>
      </c>
      <c r="N288" s="3">
        <v>0.0175438596491228</v>
      </c>
    </row>
    <row r="289" spans="1:14" ht="11.25">
      <c r="A289" s="3">
        <v>288</v>
      </c>
      <c r="B289" s="3" t="s">
        <v>24</v>
      </c>
      <c r="C289" s="3" t="s">
        <v>17</v>
      </c>
      <c r="D289" s="3" t="s">
        <v>19</v>
      </c>
      <c r="E289" s="3">
        <v>4</v>
      </c>
      <c r="F289" s="3">
        <v>4</v>
      </c>
      <c r="G289" s="3">
        <v>6</v>
      </c>
      <c r="H289" s="3">
        <v>6</v>
      </c>
      <c r="I289" s="3">
        <v>366</v>
      </c>
      <c r="J289" s="3">
        <v>451</v>
      </c>
      <c r="K289" s="3">
        <v>2</v>
      </c>
      <c r="L289" s="3">
        <v>0.00546448087431694</v>
      </c>
      <c r="M289" s="3">
        <v>0.00443458980044346</v>
      </c>
      <c r="N289" s="3">
        <v>0.00245398773006135</v>
      </c>
    </row>
    <row r="290" spans="1:14" ht="11.25">
      <c r="A290" s="3">
        <v>289</v>
      </c>
      <c r="B290" s="3" t="s">
        <v>24</v>
      </c>
      <c r="C290" s="3" t="s">
        <v>17</v>
      </c>
      <c r="D290" s="3" t="s">
        <v>19</v>
      </c>
      <c r="E290" s="3">
        <v>4</v>
      </c>
      <c r="F290" s="3">
        <v>4</v>
      </c>
      <c r="G290" s="3">
        <v>7</v>
      </c>
      <c r="H290" s="3">
        <v>7</v>
      </c>
      <c r="I290" s="3">
        <v>348</v>
      </c>
      <c r="J290" s="3">
        <v>389</v>
      </c>
      <c r="K290" s="3">
        <v>49</v>
      </c>
      <c r="L290" s="3">
        <v>0.140804597701149</v>
      </c>
      <c r="M290" s="3">
        <v>0.125964010282776</v>
      </c>
      <c r="N290" s="3">
        <v>0.0712209302325581</v>
      </c>
    </row>
    <row r="291" spans="1:14" ht="11.25">
      <c r="A291" s="3">
        <v>290</v>
      </c>
      <c r="B291" s="3" t="s">
        <v>24</v>
      </c>
      <c r="C291" s="3" t="s">
        <v>17</v>
      </c>
      <c r="D291" s="3" t="s">
        <v>19</v>
      </c>
      <c r="E291" s="3">
        <v>4</v>
      </c>
      <c r="F291" s="3">
        <v>4</v>
      </c>
      <c r="G291" s="3">
        <v>8</v>
      </c>
      <c r="H291" s="3">
        <v>8</v>
      </c>
      <c r="I291" s="3">
        <v>297</v>
      </c>
      <c r="J291" s="3">
        <v>341</v>
      </c>
      <c r="K291" s="3">
        <v>13</v>
      </c>
      <c r="L291" s="3">
        <v>0.0437710437710438</v>
      </c>
      <c r="M291" s="3">
        <v>0.0381231671554252</v>
      </c>
      <c r="N291" s="3">
        <v>0.0208</v>
      </c>
    </row>
    <row r="292" spans="1:14" ht="11.25">
      <c r="A292" s="3">
        <v>291</v>
      </c>
      <c r="B292" s="3" t="s">
        <v>24</v>
      </c>
      <c r="C292" s="3" t="s">
        <v>17</v>
      </c>
      <c r="D292" s="3" t="s">
        <v>19</v>
      </c>
      <c r="E292" s="3">
        <v>4</v>
      </c>
      <c r="F292" s="3">
        <v>4</v>
      </c>
      <c r="G292" s="3">
        <v>9</v>
      </c>
      <c r="H292" s="3">
        <v>9</v>
      </c>
      <c r="I292" s="3">
        <v>273</v>
      </c>
      <c r="J292" s="3">
        <v>313</v>
      </c>
      <c r="K292" s="3">
        <v>8</v>
      </c>
      <c r="L292" s="3">
        <v>0.0293040293040293</v>
      </c>
      <c r="M292" s="3">
        <v>0.0255591054313099</v>
      </c>
      <c r="N292" s="3">
        <v>0.013840830449827</v>
      </c>
    </row>
    <row r="293" spans="1:14" ht="11.25">
      <c r="A293" s="3">
        <v>292</v>
      </c>
      <c r="B293" s="3" t="s">
        <v>24</v>
      </c>
      <c r="C293" s="3" t="s">
        <v>17</v>
      </c>
      <c r="D293" s="3" t="s">
        <v>19</v>
      </c>
      <c r="E293" s="3">
        <v>4</v>
      </c>
      <c r="F293" s="3">
        <v>4</v>
      </c>
      <c r="G293" s="3">
        <v>10</v>
      </c>
      <c r="H293" s="3">
        <v>10</v>
      </c>
      <c r="I293" s="3">
        <v>209</v>
      </c>
      <c r="J293" s="3">
        <v>281</v>
      </c>
      <c r="K293" s="3">
        <v>3</v>
      </c>
      <c r="L293" s="3">
        <v>0.0143540669856459</v>
      </c>
      <c r="M293" s="3">
        <v>0.0106761565836299</v>
      </c>
      <c r="N293" s="3">
        <v>0.00616016427104723</v>
      </c>
    </row>
    <row r="294" spans="1:14" ht="11.25">
      <c r="A294" s="3">
        <v>293</v>
      </c>
      <c r="B294" s="3" t="s">
        <v>24</v>
      </c>
      <c r="C294" s="3" t="s">
        <v>17</v>
      </c>
      <c r="D294" s="3" t="s">
        <v>19</v>
      </c>
      <c r="E294" s="3">
        <v>4</v>
      </c>
      <c r="F294" s="3">
        <v>4</v>
      </c>
      <c r="G294" s="3">
        <v>11</v>
      </c>
      <c r="H294" s="3">
        <v>11</v>
      </c>
      <c r="I294" s="3">
        <v>197</v>
      </c>
      <c r="J294" s="3">
        <v>260</v>
      </c>
      <c r="K294" s="3">
        <v>17</v>
      </c>
      <c r="L294" s="3">
        <v>0.0862944162436548</v>
      </c>
      <c r="M294" s="3">
        <v>0.0653846153846154</v>
      </c>
      <c r="N294" s="3">
        <v>0.0386363636363636</v>
      </c>
    </row>
    <row r="295" spans="1:14" ht="11.25">
      <c r="A295" s="3">
        <v>294</v>
      </c>
      <c r="B295" s="3" t="s">
        <v>24</v>
      </c>
      <c r="C295" s="3" t="s">
        <v>17</v>
      </c>
      <c r="D295" s="3" t="s">
        <v>19</v>
      </c>
      <c r="E295" s="3">
        <v>4</v>
      </c>
      <c r="F295" s="3">
        <v>4</v>
      </c>
      <c r="G295" s="3">
        <v>12</v>
      </c>
      <c r="H295" s="3">
        <v>12</v>
      </c>
      <c r="I295" s="3">
        <v>183</v>
      </c>
      <c r="J295" s="3">
        <v>259</v>
      </c>
      <c r="K295" s="3">
        <v>9</v>
      </c>
      <c r="L295" s="3">
        <v>0.0491803278688525</v>
      </c>
      <c r="M295" s="3">
        <v>0.0347490347490347</v>
      </c>
      <c r="N295" s="3">
        <v>0.0207852193995381</v>
      </c>
    </row>
    <row r="296" spans="1:14" ht="11.25">
      <c r="A296" s="3">
        <v>295</v>
      </c>
      <c r="B296" s="3" t="s">
        <v>24</v>
      </c>
      <c r="C296" s="3" t="s">
        <v>17</v>
      </c>
      <c r="D296" s="3" t="s">
        <v>19</v>
      </c>
      <c r="E296" s="3">
        <v>4</v>
      </c>
      <c r="F296" s="3">
        <v>4</v>
      </c>
      <c r="G296" s="3">
        <v>13</v>
      </c>
      <c r="H296" s="3">
        <v>13</v>
      </c>
      <c r="I296" s="3">
        <v>183</v>
      </c>
      <c r="J296" s="3">
        <v>224</v>
      </c>
      <c r="K296" s="3">
        <v>5</v>
      </c>
      <c r="L296" s="3">
        <v>0.0273224043715847</v>
      </c>
      <c r="M296" s="3">
        <v>0.0223214285714286</v>
      </c>
      <c r="N296" s="3">
        <v>0.0124378109452736</v>
      </c>
    </row>
    <row r="297" spans="1:14" ht="11.25">
      <c r="A297" s="3">
        <v>296</v>
      </c>
      <c r="B297" s="3" t="s">
        <v>24</v>
      </c>
      <c r="C297" s="3" t="s">
        <v>17</v>
      </c>
      <c r="D297" s="3" t="s">
        <v>19</v>
      </c>
      <c r="E297" s="3">
        <v>4</v>
      </c>
      <c r="F297" s="3">
        <v>4</v>
      </c>
      <c r="G297" s="3">
        <v>14</v>
      </c>
      <c r="H297" s="3">
        <v>14</v>
      </c>
      <c r="I297" s="3">
        <v>165</v>
      </c>
      <c r="J297" s="3">
        <v>219</v>
      </c>
      <c r="K297" s="3">
        <v>1</v>
      </c>
      <c r="L297" s="3">
        <v>0.00606060606060606</v>
      </c>
      <c r="M297" s="3">
        <v>0.0045662100456621</v>
      </c>
      <c r="N297" s="3">
        <v>0.00261096605744125</v>
      </c>
    </row>
    <row r="298" spans="1:14" ht="11.25">
      <c r="A298" s="3">
        <v>297</v>
      </c>
      <c r="B298" s="3" t="s">
        <v>24</v>
      </c>
      <c r="C298" s="3" t="s">
        <v>17</v>
      </c>
      <c r="D298" s="3" t="s">
        <v>19</v>
      </c>
      <c r="E298" s="3">
        <v>4</v>
      </c>
      <c r="F298" s="3">
        <v>4</v>
      </c>
      <c r="G298" s="3">
        <v>15</v>
      </c>
      <c r="H298" s="3">
        <v>15</v>
      </c>
      <c r="I298" s="3">
        <v>143</v>
      </c>
      <c r="J298" s="3">
        <v>186</v>
      </c>
      <c r="K298" s="3">
        <v>10</v>
      </c>
      <c r="L298" s="3">
        <v>0.0699300699300699</v>
      </c>
      <c r="M298" s="3">
        <v>0.0537634408602151</v>
      </c>
      <c r="N298" s="3">
        <v>0.0313479623824451</v>
      </c>
    </row>
    <row r="299" spans="1:14" ht="11.25">
      <c r="A299" s="3">
        <v>298</v>
      </c>
      <c r="B299" s="3" t="s">
        <v>24</v>
      </c>
      <c r="C299" s="3" t="s">
        <v>17</v>
      </c>
      <c r="D299" s="3" t="s">
        <v>19</v>
      </c>
      <c r="E299" s="3">
        <v>4</v>
      </c>
      <c r="F299" s="3">
        <v>4</v>
      </c>
      <c r="G299" s="3">
        <v>16</v>
      </c>
      <c r="H299" s="3">
        <v>16</v>
      </c>
      <c r="I299" s="3">
        <v>142</v>
      </c>
      <c r="J299" s="3">
        <v>161</v>
      </c>
      <c r="K299" s="3">
        <v>1</v>
      </c>
      <c r="L299" s="3">
        <v>0.00704225352112676</v>
      </c>
      <c r="M299" s="3">
        <v>0.0062111801242236</v>
      </c>
      <c r="N299" s="3">
        <v>0.0033112582781457</v>
      </c>
    </row>
    <row r="300" spans="1:14" ht="11.25">
      <c r="A300" s="3">
        <v>299</v>
      </c>
      <c r="B300" s="3" t="s">
        <v>24</v>
      </c>
      <c r="C300" s="3" t="s">
        <v>17</v>
      </c>
      <c r="D300" s="3" t="s">
        <v>19</v>
      </c>
      <c r="E300" s="3">
        <v>4</v>
      </c>
      <c r="F300" s="3">
        <v>4</v>
      </c>
      <c r="G300" s="3">
        <v>17</v>
      </c>
      <c r="H300" s="3">
        <v>17</v>
      </c>
      <c r="I300" s="3">
        <v>124</v>
      </c>
      <c r="J300" s="3">
        <v>157</v>
      </c>
      <c r="K300" s="3">
        <v>1</v>
      </c>
      <c r="L300" s="3">
        <v>0.00806451612903226</v>
      </c>
      <c r="M300" s="3">
        <v>0.00636942675159236</v>
      </c>
      <c r="N300" s="3">
        <v>0.00357142857142857</v>
      </c>
    </row>
    <row r="301" spans="1:14" ht="11.25">
      <c r="A301" s="3">
        <v>300</v>
      </c>
      <c r="B301" s="3" t="s">
        <v>24</v>
      </c>
      <c r="C301" s="3" t="s">
        <v>17</v>
      </c>
      <c r="D301" s="3" t="s">
        <v>19</v>
      </c>
      <c r="E301" s="3">
        <v>4</v>
      </c>
      <c r="F301" s="3">
        <v>4</v>
      </c>
      <c r="G301" s="3">
        <v>18</v>
      </c>
      <c r="H301" s="3">
        <v>18</v>
      </c>
      <c r="I301" s="3">
        <v>102</v>
      </c>
      <c r="J301" s="3">
        <v>149</v>
      </c>
      <c r="K301" s="3">
        <v>0</v>
      </c>
      <c r="L301" s="3">
        <v>0</v>
      </c>
      <c r="M301" s="3">
        <v>0</v>
      </c>
      <c r="N301" s="3">
        <v>0</v>
      </c>
    </row>
    <row r="302" spans="1:14" ht="11.25">
      <c r="A302" s="3">
        <v>301</v>
      </c>
      <c r="B302" s="3" t="s">
        <v>24</v>
      </c>
      <c r="C302" s="3" t="s">
        <v>17</v>
      </c>
      <c r="D302" s="3" t="s">
        <v>19</v>
      </c>
      <c r="E302" s="3">
        <v>4</v>
      </c>
      <c r="F302" s="3">
        <v>4</v>
      </c>
      <c r="G302" s="3">
        <v>19</v>
      </c>
      <c r="H302" s="3">
        <v>19</v>
      </c>
      <c r="I302" s="3">
        <v>99</v>
      </c>
      <c r="J302" s="3">
        <v>138</v>
      </c>
      <c r="K302" s="3">
        <v>10</v>
      </c>
      <c r="L302" s="3">
        <v>0.101010101010101</v>
      </c>
      <c r="M302" s="3">
        <v>0.072463768115942</v>
      </c>
      <c r="N302" s="3">
        <v>0.0440528634361234</v>
      </c>
    </row>
    <row r="303" spans="1:14" ht="11.25">
      <c r="A303" s="3">
        <v>302</v>
      </c>
      <c r="B303" s="3"/>
      <c r="C303" s="3" t="s">
        <v>17</v>
      </c>
      <c r="D303" s="3" t="s">
        <v>19</v>
      </c>
      <c r="E303" s="3"/>
      <c r="F303" s="3"/>
      <c r="G303" s="3"/>
      <c r="H303" s="3"/>
      <c r="I303" s="3">
        <f>SUM(I284:I302)</f>
        <v>7492</v>
      </c>
      <c r="J303" s="3">
        <f>SUM(J284:J302)</f>
        <v>7191</v>
      </c>
      <c r="K303" s="3">
        <f>SUM(K284:K302)</f>
        <v>710</v>
      </c>
      <c r="L303" s="3">
        <f>I303/8793</f>
        <v>0.8520413965654497</v>
      </c>
      <c r="M303" s="3">
        <f>J303/8793</f>
        <v>0.8178096212896623</v>
      </c>
      <c r="N303" s="3">
        <f>K303/8793</f>
        <v>0.08074604799272149</v>
      </c>
    </row>
    <row r="304" spans="1:14" ht="11.25">
      <c r="A304" s="3">
        <v>303</v>
      </c>
      <c r="B304" s="3" t="s">
        <v>24</v>
      </c>
      <c r="C304" s="3" t="s">
        <v>17</v>
      </c>
      <c r="D304" s="3" t="s">
        <v>26</v>
      </c>
      <c r="E304" s="3">
        <v>4</v>
      </c>
      <c r="F304" s="3">
        <v>4</v>
      </c>
      <c r="G304" s="3">
        <v>1</v>
      </c>
      <c r="H304" s="3">
        <v>1</v>
      </c>
      <c r="I304" s="3">
        <v>1697</v>
      </c>
      <c r="J304" s="3">
        <v>1498</v>
      </c>
      <c r="K304" s="3">
        <v>1046</v>
      </c>
      <c r="L304" s="3">
        <v>0.616381850324101</v>
      </c>
      <c r="M304" s="3">
        <v>0.69826435246996</v>
      </c>
      <c r="N304" s="3">
        <v>0.486738017682643</v>
      </c>
    </row>
    <row r="305" spans="1:14" ht="11.25">
      <c r="A305" s="3">
        <v>304</v>
      </c>
      <c r="B305" s="3" t="s">
        <v>24</v>
      </c>
      <c r="C305" s="3" t="s">
        <v>17</v>
      </c>
      <c r="D305" s="3" t="s">
        <v>26</v>
      </c>
      <c r="E305" s="3">
        <v>4</v>
      </c>
      <c r="F305" s="3">
        <v>4</v>
      </c>
      <c r="G305" s="3">
        <v>2</v>
      </c>
      <c r="H305" s="3">
        <v>2</v>
      </c>
      <c r="I305" s="3">
        <v>1130</v>
      </c>
      <c r="J305" s="3">
        <v>1073</v>
      </c>
      <c r="K305" s="3">
        <v>595</v>
      </c>
      <c r="L305" s="3">
        <v>0.526548672566372</v>
      </c>
      <c r="M305" s="3">
        <v>0.554520037278658</v>
      </c>
      <c r="N305" s="3">
        <v>0.370024875621891</v>
      </c>
    </row>
    <row r="306" spans="1:14" ht="11.25">
      <c r="A306" s="3">
        <v>305</v>
      </c>
      <c r="B306" s="3" t="s">
        <v>24</v>
      </c>
      <c r="C306" s="3" t="s">
        <v>17</v>
      </c>
      <c r="D306" s="3" t="s">
        <v>26</v>
      </c>
      <c r="E306" s="3">
        <v>4</v>
      </c>
      <c r="F306" s="3">
        <v>4</v>
      </c>
      <c r="G306" s="3">
        <v>3</v>
      </c>
      <c r="H306" s="3">
        <v>3</v>
      </c>
      <c r="I306" s="3">
        <v>811</v>
      </c>
      <c r="J306" s="3">
        <v>710</v>
      </c>
      <c r="K306" s="3">
        <v>300</v>
      </c>
      <c r="L306" s="3">
        <v>0.369913686806412</v>
      </c>
      <c r="M306" s="3">
        <v>0.422535211267606</v>
      </c>
      <c r="N306" s="3">
        <v>0.245700245700246</v>
      </c>
    </row>
    <row r="307" spans="1:14" ht="11.25">
      <c r="A307" s="3">
        <v>306</v>
      </c>
      <c r="B307" s="3" t="s">
        <v>24</v>
      </c>
      <c r="C307" s="3" t="s">
        <v>17</v>
      </c>
      <c r="D307" s="3" t="s">
        <v>26</v>
      </c>
      <c r="E307" s="3">
        <v>4</v>
      </c>
      <c r="F307" s="3">
        <v>4</v>
      </c>
      <c r="G307" s="3">
        <v>4</v>
      </c>
      <c r="H307" s="3">
        <v>4</v>
      </c>
      <c r="I307" s="3">
        <v>644</v>
      </c>
      <c r="J307" s="3">
        <v>542</v>
      </c>
      <c r="K307" s="3">
        <v>14</v>
      </c>
      <c r="L307" s="3">
        <v>0.0217391304347826</v>
      </c>
      <c r="M307" s="3">
        <v>0.025830258302583</v>
      </c>
      <c r="N307" s="3">
        <v>0.0119453924914676</v>
      </c>
    </row>
    <row r="308" spans="1:14" ht="11.25">
      <c r="A308" s="3">
        <v>307</v>
      </c>
      <c r="B308" s="3" t="s">
        <v>24</v>
      </c>
      <c r="C308" s="3" t="s">
        <v>17</v>
      </c>
      <c r="D308" s="3" t="s">
        <v>26</v>
      </c>
      <c r="E308" s="3">
        <v>4</v>
      </c>
      <c r="F308" s="3">
        <v>4</v>
      </c>
      <c r="G308" s="3">
        <v>5</v>
      </c>
      <c r="H308" s="3">
        <v>5</v>
      </c>
      <c r="I308" s="3">
        <v>379</v>
      </c>
      <c r="J308" s="3">
        <v>474</v>
      </c>
      <c r="K308" s="3">
        <v>14</v>
      </c>
      <c r="L308" s="3">
        <v>0.0369393139841689</v>
      </c>
      <c r="M308" s="3">
        <v>0.029535864978903</v>
      </c>
      <c r="N308" s="3">
        <v>0.0166865315852205</v>
      </c>
    </row>
    <row r="309" spans="1:14" ht="11.25">
      <c r="A309" s="3">
        <v>308</v>
      </c>
      <c r="B309" s="3" t="s">
        <v>24</v>
      </c>
      <c r="C309" s="3" t="s">
        <v>17</v>
      </c>
      <c r="D309" s="3" t="s">
        <v>26</v>
      </c>
      <c r="E309" s="3">
        <v>4</v>
      </c>
      <c r="F309" s="3">
        <v>4</v>
      </c>
      <c r="G309" s="3">
        <v>6</v>
      </c>
      <c r="H309" s="3">
        <v>6</v>
      </c>
      <c r="I309" s="3">
        <v>366</v>
      </c>
      <c r="J309" s="3">
        <v>416</v>
      </c>
      <c r="K309" s="3">
        <v>103</v>
      </c>
      <c r="L309" s="3">
        <v>0.281420765027322</v>
      </c>
      <c r="M309" s="3">
        <v>0.247596153846154</v>
      </c>
      <c r="N309" s="3">
        <v>0.151693667157585</v>
      </c>
    </row>
    <row r="310" spans="1:14" ht="11.25">
      <c r="A310" s="3">
        <v>309</v>
      </c>
      <c r="B310" s="3" t="s">
        <v>24</v>
      </c>
      <c r="C310" s="3" t="s">
        <v>17</v>
      </c>
      <c r="D310" s="3" t="s">
        <v>26</v>
      </c>
      <c r="E310" s="3">
        <v>4</v>
      </c>
      <c r="F310" s="3">
        <v>4</v>
      </c>
      <c r="G310" s="3">
        <v>7</v>
      </c>
      <c r="H310" s="3">
        <v>7</v>
      </c>
      <c r="I310" s="3">
        <v>348</v>
      </c>
      <c r="J310" s="3">
        <v>338</v>
      </c>
      <c r="K310" s="3">
        <v>48</v>
      </c>
      <c r="L310" s="3">
        <v>0.137931034482759</v>
      </c>
      <c r="M310" s="3">
        <v>0.142011834319527</v>
      </c>
      <c r="N310" s="3">
        <v>0.0752351097178683</v>
      </c>
    </row>
    <row r="311" spans="1:14" ht="11.25">
      <c r="A311" s="3">
        <v>310</v>
      </c>
      <c r="B311" s="3" t="s">
        <v>24</v>
      </c>
      <c r="C311" s="3" t="s">
        <v>17</v>
      </c>
      <c r="D311" s="3" t="s">
        <v>26</v>
      </c>
      <c r="E311" s="3">
        <v>4</v>
      </c>
      <c r="F311" s="3">
        <v>4</v>
      </c>
      <c r="G311" s="3">
        <v>8</v>
      </c>
      <c r="H311" s="3">
        <v>8</v>
      </c>
      <c r="I311" s="3">
        <v>297</v>
      </c>
      <c r="J311" s="3">
        <v>302</v>
      </c>
      <c r="K311" s="3">
        <v>18</v>
      </c>
      <c r="L311" s="3">
        <v>0.0606060606060606</v>
      </c>
      <c r="M311" s="3">
        <v>0.0596026490066225</v>
      </c>
      <c r="N311" s="3">
        <v>0.0309810671256454</v>
      </c>
    </row>
    <row r="312" spans="1:14" ht="11.25">
      <c r="A312" s="3">
        <v>311</v>
      </c>
      <c r="B312" s="3" t="s">
        <v>24</v>
      </c>
      <c r="C312" s="3" t="s">
        <v>17</v>
      </c>
      <c r="D312" s="3" t="s">
        <v>26</v>
      </c>
      <c r="E312" s="3">
        <v>4</v>
      </c>
      <c r="F312" s="3">
        <v>4</v>
      </c>
      <c r="G312" s="3">
        <v>9</v>
      </c>
      <c r="H312" s="3">
        <v>9</v>
      </c>
      <c r="I312" s="3">
        <v>273</v>
      </c>
      <c r="J312" s="3">
        <v>282</v>
      </c>
      <c r="K312" s="3">
        <v>6</v>
      </c>
      <c r="L312" s="3">
        <v>0.021978021978022</v>
      </c>
      <c r="M312" s="3">
        <v>0.0212765957446809</v>
      </c>
      <c r="N312" s="3">
        <v>0.0109289617486339</v>
      </c>
    </row>
    <row r="313" spans="1:14" ht="11.25">
      <c r="A313" s="3">
        <v>312</v>
      </c>
      <c r="B313" s="3" t="s">
        <v>24</v>
      </c>
      <c r="C313" s="3" t="s">
        <v>17</v>
      </c>
      <c r="D313" s="3" t="s">
        <v>26</v>
      </c>
      <c r="E313" s="3">
        <v>4</v>
      </c>
      <c r="F313" s="3">
        <v>4</v>
      </c>
      <c r="G313" s="3">
        <v>10</v>
      </c>
      <c r="H313" s="3">
        <v>10</v>
      </c>
      <c r="I313" s="3">
        <v>209</v>
      </c>
      <c r="J313" s="3">
        <v>241</v>
      </c>
      <c r="K313" s="3">
        <v>0</v>
      </c>
      <c r="L313" s="3">
        <v>0</v>
      </c>
      <c r="M313" s="3">
        <v>0</v>
      </c>
      <c r="N313" s="3">
        <v>0</v>
      </c>
    </row>
    <row r="314" spans="1:14" ht="11.25">
      <c r="A314" s="3">
        <v>313</v>
      </c>
      <c r="B314" s="3" t="s">
        <v>24</v>
      </c>
      <c r="C314" s="3" t="s">
        <v>17</v>
      </c>
      <c r="D314" s="3" t="s">
        <v>26</v>
      </c>
      <c r="E314" s="3">
        <v>4</v>
      </c>
      <c r="F314" s="3">
        <v>4</v>
      </c>
      <c r="G314" s="3">
        <v>11</v>
      </c>
      <c r="H314" s="3">
        <v>11</v>
      </c>
      <c r="I314" s="3">
        <v>197</v>
      </c>
      <c r="J314" s="3">
        <v>199</v>
      </c>
      <c r="K314" s="3">
        <v>3</v>
      </c>
      <c r="L314" s="3">
        <v>0.0152284263959391</v>
      </c>
      <c r="M314" s="3">
        <v>0.0150753768844221</v>
      </c>
      <c r="N314" s="3">
        <v>0.00763358778625954</v>
      </c>
    </row>
    <row r="315" spans="1:14" ht="11.25">
      <c r="A315" s="3">
        <v>314</v>
      </c>
      <c r="B315" s="3" t="s">
        <v>24</v>
      </c>
      <c r="C315" s="3" t="s">
        <v>17</v>
      </c>
      <c r="D315" s="3" t="s">
        <v>26</v>
      </c>
      <c r="E315" s="3">
        <v>4</v>
      </c>
      <c r="F315" s="3">
        <v>4</v>
      </c>
      <c r="G315" s="3">
        <v>12</v>
      </c>
      <c r="H315" s="3">
        <v>12</v>
      </c>
      <c r="I315" s="3">
        <v>183</v>
      </c>
      <c r="J315" s="3">
        <v>210</v>
      </c>
      <c r="K315" s="3">
        <v>4</v>
      </c>
      <c r="L315" s="3">
        <v>0.0218579234972678</v>
      </c>
      <c r="M315" s="3">
        <v>0.019047619047619</v>
      </c>
      <c r="N315" s="3">
        <v>0.0102827763496144</v>
      </c>
    </row>
    <row r="316" spans="1:14" ht="11.25">
      <c r="A316" s="3">
        <v>315</v>
      </c>
      <c r="B316" s="3" t="s">
        <v>24</v>
      </c>
      <c r="C316" s="3" t="s">
        <v>17</v>
      </c>
      <c r="D316" s="3" t="s">
        <v>26</v>
      </c>
      <c r="E316" s="3">
        <v>4</v>
      </c>
      <c r="F316" s="3">
        <v>4</v>
      </c>
      <c r="G316" s="3">
        <v>13</v>
      </c>
      <c r="H316" s="3">
        <v>13</v>
      </c>
      <c r="I316" s="3">
        <v>183</v>
      </c>
      <c r="J316" s="3">
        <v>175</v>
      </c>
      <c r="K316" s="3">
        <v>8</v>
      </c>
      <c r="L316" s="3">
        <v>0.0437158469945355</v>
      </c>
      <c r="M316" s="3">
        <v>0.0457142857142857</v>
      </c>
      <c r="N316" s="3">
        <v>0.0228571428571429</v>
      </c>
    </row>
    <row r="317" spans="1:14" ht="11.25">
      <c r="A317" s="3">
        <v>316</v>
      </c>
      <c r="B317" s="3" t="s">
        <v>24</v>
      </c>
      <c r="C317" s="3" t="s">
        <v>17</v>
      </c>
      <c r="D317" s="3" t="s">
        <v>26</v>
      </c>
      <c r="E317" s="3">
        <v>4</v>
      </c>
      <c r="F317" s="3">
        <v>4</v>
      </c>
      <c r="G317" s="3">
        <v>14</v>
      </c>
      <c r="H317" s="3">
        <v>14</v>
      </c>
      <c r="I317" s="3">
        <v>165</v>
      </c>
      <c r="J317" s="3">
        <v>174</v>
      </c>
      <c r="K317" s="3">
        <v>13</v>
      </c>
      <c r="L317" s="3">
        <v>0.0787878787878788</v>
      </c>
      <c r="M317" s="3">
        <v>0.0747126436781609</v>
      </c>
      <c r="N317" s="3">
        <v>0.0398773006134969</v>
      </c>
    </row>
    <row r="318" spans="1:14" ht="11.25">
      <c r="A318" s="3">
        <v>317</v>
      </c>
      <c r="B318" s="3" t="s">
        <v>24</v>
      </c>
      <c r="C318" s="3" t="s">
        <v>17</v>
      </c>
      <c r="D318" s="3" t="s">
        <v>26</v>
      </c>
      <c r="E318" s="3">
        <v>4</v>
      </c>
      <c r="F318" s="3">
        <v>4</v>
      </c>
      <c r="G318" s="3">
        <v>15</v>
      </c>
      <c r="H318" s="3">
        <v>15</v>
      </c>
      <c r="I318" s="3">
        <v>143</v>
      </c>
      <c r="J318" s="3">
        <v>158</v>
      </c>
      <c r="K318" s="3">
        <v>0</v>
      </c>
      <c r="L318" s="3">
        <v>0</v>
      </c>
      <c r="M318" s="3">
        <v>0</v>
      </c>
      <c r="N318" s="3">
        <v>0</v>
      </c>
    </row>
    <row r="319" spans="1:14" ht="11.25">
      <c r="A319" s="3">
        <v>318</v>
      </c>
      <c r="B319" s="3" t="s">
        <v>24</v>
      </c>
      <c r="C319" s="3" t="s">
        <v>17</v>
      </c>
      <c r="D319" s="3" t="s">
        <v>26</v>
      </c>
      <c r="E319" s="3">
        <v>4</v>
      </c>
      <c r="F319" s="3">
        <v>4</v>
      </c>
      <c r="G319" s="3">
        <v>16</v>
      </c>
      <c r="H319" s="3">
        <v>16</v>
      </c>
      <c r="I319" s="3">
        <v>142</v>
      </c>
      <c r="J319" s="3">
        <v>160</v>
      </c>
      <c r="K319" s="3">
        <v>3</v>
      </c>
      <c r="L319" s="3">
        <v>0.0211267605633803</v>
      </c>
      <c r="M319" s="3">
        <v>0.01875</v>
      </c>
      <c r="N319" s="3">
        <v>0.0100334448160535</v>
      </c>
    </row>
    <row r="320" spans="1:14" ht="11.25">
      <c r="A320" s="3">
        <v>319</v>
      </c>
      <c r="B320" s="3" t="s">
        <v>24</v>
      </c>
      <c r="C320" s="3" t="s">
        <v>17</v>
      </c>
      <c r="D320" s="3" t="s">
        <v>26</v>
      </c>
      <c r="E320" s="3">
        <v>4</v>
      </c>
      <c r="F320" s="3">
        <v>4</v>
      </c>
      <c r="G320" s="3">
        <v>17</v>
      </c>
      <c r="H320" s="3">
        <v>17</v>
      </c>
      <c r="I320" s="3">
        <v>124</v>
      </c>
      <c r="J320" s="3">
        <v>135</v>
      </c>
      <c r="K320" s="3">
        <v>5</v>
      </c>
      <c r="L320" s="3">
        <v>0.0403225806451613</v>
      </c>
      <c r="M320" s="3">
        <v>0.037037037037037</v>
      </c>
      <c r="N320" s="3">
        <v>0.0196850393700787</v>
      </c>
    </row>
    <row r="321" spans="1:14" ht="11.25">
      <c r="A321" s="3">
        <v>320</v>
      </c>
      <c r="B321" s="3" t="s">
        <v>24</v>
      </c>
      <c r="C321" s="3" t="s">
        <v>17</v>
      </c>
      <c r="D321" s="3" t="s">
        <v>26</v>
      </c>
      <c r="E321" s="3">
        <v>4</v>
      </c>
      <c r="F321" s="3">
        <v>4</v>
      </c>
      <c r="G321" s="3">
        <v>18</v>
      </c>
      <c r="H321" s="3">
        <v>18</v>
      </c>
      <c r="I321" s="3">
        <v>102</v>
      </c>
      <c r="J321" s="3">
        <v>149</v>
      </c>
      <c r="K321" s="3">
        <v>0</v>
      </c>
      <c r="L321" s="3">
        <v>0</v>
      </c>
      <c r="M321" s="3">
        <v>0</v>
      </c>
      <c r="N321" s="3">
        <v>0</v>
      </c>
    </row>
    <row r="322" spans="1:14" ht="11.25">
      <c r="A322" s="3">
        <v>321</v>
      </c>
      <c r="B322" s="3" t="s">
        <v>24</v>
      </c>
      <c r="C322" s="3" t="s">
        <v>17</v>
      </c>
      <c r="D322" s="3" t="s">
        <v>26</v>
      </c>
      <c r="E322" s="3">
        <v>4</v>
      </c>
      <c r="F322" s="3">
        <v>4</v>
      </c>
      <c r="G322" s="3">
        <v>19</v>
      </c>
      <c r="H322" s="3">
        <v>19</v>
      </c>
      <c r="I322" s="3">
        <v>99</v>
      </c>
      <c r="J322" s="3">
        <v>116</v>
      </c>
      <c r="K322" s="3">
        <v>1</v>
      </c>
      <c r="L322" s="3">
        <v>0.0101010101010101</v>
      </c>
      <c r="M322" s="3">
        <v>0.00862068965517241</v>
      </c>
      <c r="N322" s="3">
        <v>0.00467289719626168</v>
      </c>
    </row>
    <row r="323" spans="1:14" ht="11.25">
      <c r="A323" s="3">
        <v>322</v>
      </c>
      <c r="B323" s="3"/>
      <c r="C323" s="3" t="s">
        <v>17</v>
      </c>
      <c r="D323" s="3" t="s">
        <v>26</v>
      </c>
      <c r="E323" s="3"/>
      <c r="F323" s="3"/>
      <c r="G323" s="3"/>
      <c r="H323" s="3"/>
      <c r="I323" s="3">
        <f>SUM(I304:I322)</f>
        <v>7492</v>
      </c>
      <c r="J323" s="3">
        <f>SUM(J304:J322)</f>
        <v>7352</v>
      </c>
      <c r="K323" s="3">
        <f>SUM(K304:K322)</f>
        <v>2181</v>
      </c>
      <c r="L323" s="3">
        <f>I323/8793</f>
        <v>0.8520413965654497</v>
      </c>
      <c r="M323" s="3">
        <f>J323/8793</f>
        <v>0.836119640623223</v>
      </c>
      <c r="N323" s="3">
        <f>K323/8793</f>
        <v>0.24803821221426134</v>
      </c>
    </row>
    <row r="324" spans="1:14" ht="11.25">
      <c r="A324" s="3">
        <v>323</v>
      </c>
      <c r="B324" s="3" t="s">
        <v>24</v>
      </c>
      <c r="C324" s="3" t="s">
        <v>16</v>
      </c>
      <c r="D324" s="3" t="s">
        <v>23</v>
      </c>
      <c r="E324" s="3">
        <v>4</v>
      </c>
      <c r="F324" s="3">
        <v>4</v>
      </c>
      <c r="G324" s="3">
        <v>1</v>
      </c>
      <c r="H324" s="3">
        <v>1</v>
      </c>
      <c r="I324" s="3">
        <v>1423</v>
      </c>
      <c r="J324" s="3">
        <v>1237</v>
      </c>
      <c r="K324" s="3">
        <v>312</v>
      </c>
      <c r="L324" s="3">
        <v>0.219255094869993</v>
      </c>
      <c r="M324" s="3">
        <v>0.252223120452708</v>
      </c>
      <c r="N324" s="3">
        <v>0.132879045996593</v>
      </c>
    </row>
    <row r="325" spans="1:14" ht="11.25">
      <c r="A325" s="3">
        <v>324</v>
      </c>
      <c r="B325" s="3" t="s">
        <v>24</v>
      </c>
      <c r="C325" s="3" t="s">
        <v>16</v>
      </c>
      <c r="D325" s="3" t="s">
        <v>23</v>
      </c>
      <c r="E325" s="3">
        <v>4</v>
      </c>
      <c r="F325" s="3">
        <v>4</v>
      </c>
      <c r="G325" s="3">
        <v>2</v>
      </c>
      <c r="H325" s="3">
        <v>2</v>
      </c>
      <c r="I325" s="3">
        <v>1094</v>
      </c>
      <c r="J325" s="3">
        <v>776</v>
      </c>
      <c r="K325" s="3">
        <v>98</v>
      </c>
      <c r="L325" s="3">
        <v>0.0895795246800731</v>
      </c>
      <c r="M325" s="3">
        <v>0.126288659793814</v>
      </c>
      <c r="N325" s="3">
        <v>0.0553047404063205</v>
      </c>
    </row>
    <row r="326" spans="1:14" ht="11.25">
      <c r="A326" s="3">
        <v>325</v>
      </c>
      <c r="B326" s="3" t="s">
        <v>24</v>
      </c>
      <c r="C326" s="3" t="s">
        <v>16</v>
      </c>
      <c r="D326" s="3" t="s">
        <v>23</v>
      </c>
      <c r="E326" s="3">
        <v>4</v>
      </c>
      <c r="F326" s="3">
        <v>4</v>
      </c>
      <c r="G326" s="3">
        <v>3</v>
      </c>
      <c r="H326" s="3">
        <v>3</v>
      </c>
      <c r="I326" s="3">
        <v>808</v>
      </c>
      <c r="J326" s="3">
        <v>554</v>
      </c>
      <c r="K326" s="3">
        <v>20</v>
      </c>
      <c r="L326" s="3">
        <v>0.0247524752475248</v>
      </c>
      <c r="M326" s="3">
        <v>0.036101083032491</v>
      </c>
      <c r="N326" s="3">
        <v>0.014903129657228</v>
      </c>
    </row>
    <row r="327" spans="1:14" ht="11.25">
      <c r="A327" s="3">
        <v>326</v>
      </c>
      <c r="B327" s="3" t="s">
        <v>24</v>
      </c>
      <c r="C327" s="3" t="s">
        <v>16</v>
      </c>
      <c r="D327" s="3" t="s">
        <v>23</v>
      </c>
      <c r="E327" s="3">
        <v>4</v>
      </c>
      <c r="F327" s="3">
        <v>4</v>
      </c>
      <c r="G327" s="3">
        <v>4</v>
      </c>
      <c r="H327" s="3">
        <v>4</v>
      </c>
      <c r="I327" s="3">
        <v>454</v>
      </c>
      <c r="J327" s="3">
        <v>433</v>
      </c>
      <c r="K327" s="3">
        <v>6</v>
      </c>
      <c r="L327" s="3">
        <v>0.013215859030837</v>
      </c>
      <c r="M327" s="3">
        <v>0.0138568129330254</v>
      </c>
      <c r="N327" s="3">
        <v>0.00681044267877412</v>
      </c>
    </row>
    <row r="328" spans="1:14" ht="11.25">
      <c r="A328" s="3">
        <v>327</v>
      </c>
      <c r="B328" s="3" t="s">
        <v>24</v>
      </c>
      <c r="C328" s="3" t="s">
        <v>16</v>
      </c>
      <c r="D328" s="3" t="s">
        <v>23</v>
      </c>
      <c r="E328" s="3">
        <v>4</v>
      </c>
      <c r="F328" s="3">
        <v>4</v>
      </c>
      <c r="G328" s="3">
        <v>5</v>
      </c>
      <c r="H328" s="3">
        <v>5</v>
      </c>
      <c r="I328" s="3">
        <v>422</v>
      </c>
      <c r="J328" s="3">
        <v>348</v>
      </c>
      <c r="K328" s="3">
        <v>47</v>
      </c>
      <c r="L328" s="3">
        <v>0.111374407582938</v>
      </c>
      <c r="M328" s="3">
        <v>0.135057471264368</v>
      </c>
      <c r="N328" s="3">
        <v>0.0650069156293223</v>
      </c>
    </row>
    <row r="329" spans="1:14" ht="11.25">
      <c r="A329" s="3">
        <v>328</v>
      </c>
      <c r="B329" s="3" t="s">
        <v>24</v>
      </c>
      <c r="C329" s="3" t="s">
        <v>16</v>
      </c>
      <c r="D329" s="3" t="s">
        <v>23</v>
      </c>
      <c r="E329" s="3">
        <v>4</v>
      </c>
      <c r="F329" s="3">
        <v>4</v>
      </c>
      <c r="G329" s="3">
        <v>6</v>
      </c>
      <c r="H329" s="3">
        <v>6</v>
      </c>
      <c r="I329" s="3">
        <v>368</v>
      </c>
      <c r="J329" s="3">
        <v>327</v>
      </c>
      <c r="K329" s="3">
        <v>30</v>
      </c>
      <c r="L329" s="3">
        <v>0.0815217391304348</v>
      </c>
      <c r="M329" s="3">
        <v>0.0917431192660551</v>
      </c>
      <c r="N329" s="3">
        <v>0.0451127819548872</v>
      </c>
    </row>
    <row r="330" spans="1:14" ht="11.25">
      <c r="A330" s="3">
        <v>329</v>
      </c>
      <c r="B330" s="3" t="s">
        <v>24</v>
      </c>
      <c r="C330" s="3" t="s">
        <v>16</v>
      </c>
      <c r="D330" s="3" t="s">
        <v>23</v>
      </c>
      <c r="E330" s="3">
        <v>4</v>
      </c>
      <c r="F330" s="3">
        <v>4</v>
      </c>
      <c r="G330" s="3">
        <v>7</v>
      </c>
      <c r="H330" s="3">
        <v>7</v>
      </c>
      <c r="I330" s="3">
        <v>332</v>
      </c>
      <c r="J330" s="3">
        <v>281</v>
      </c>
      <c r="K330" s="3">
        <v>25</v>
      </c>
      <c r="L330" s="3">
        <v>0.0753012048192771</v>
      </c>
      <c r="M330" s="3">
        <v>0.0889679715302491</v>
      </c>
      <c r="N330" s="3">
        <v>0.0425170068027211</v>
      </c>
    </row>
    <row r="331" spans="1:14" ht="11.25">
      <c r="A331" s="3">
        <v>330</v>
      </c>
      <c r="B331" s="3" t="s">
        <v>24</v>
      </c>
      <c r="C331" s="3" t="s">
        <v>16</v>
      </c>
      <c r="D331" s="3" t="s">
        <v>23</v>
      </c>
      <c r="E331" s="3">
        <v>4</v>
      </c>
      <c r="F331" s="3">
        <v>4</v>
      </c>
      <c r="G331" s="3">
        <v>8</v>
      </c>
      <c r="H331" s="3">
        <v>8</v>
      </c>
      <c r="I331" s="3">
        <v>328</v>
      </c>
      <c r="J331" s="3">
        <v>200</v>
      </c>
      <c r="K331" s="3">
        <v>5</v>
      </c>
      <c r="L331" s="3">
        <v>0.0152439024390244</v>
      </c>
      <c r="M331" s="3">
        <v>0.025</v>
      </c>
      <c r="N331" s="3">
        <v>0.00956022944550669</v>
      </c>
    </row>
    <row r="332" spans="1:14" ht="11.25">
      <c r="A332" s="3">
        <v>331</v>
      </c>
      <c r="B332" s="3" t="s">
        <v>24</v>
      </c>
      <c r="C332" s="3" t="s">
        <v>16</v>
      </c>
      <c r="D332" s="3" t="s">
        <v>23</v>
      </c>
      <c r="E332" s="3">
        <v>4</v>
      </c>
      <c r="F332" s="3">
        <v>4</v>
      </c>
      <c r="G332" s="3">
        <v>9</v>
      </c>
      <c r="H332" s="3">
        <v>9</v>
      </c>
      <c r="I332" s="3">
        <v>311</v>
      </c>
      <c r="J332" s="3">
        <v>226</v>
      </c>
      <c r="K332" s="3">
        <v>17</v>
      </c>
      <c r="L332" s="3">
        <v>0.0546623794212219</v>
      </c>
      <c r="M332" s="3">
        <v>0.0752212389380531</v>
      </c>
      <c r="N332" s="3">
        <v>0.0326923076923077</v>
      </c>
    </row>
    <row r="333" spans="1:14" ht="11.25">
      <c r="A333" s="3">
        <v>332</v>
      </c>
      <c r="B333" s="3" t="s">
        <v>24</v>
      </c>
      <c r="C333" s="3" t="s">
        <v>16</v>
      </c>
      <c r="D333" s="3" t="s">
        <v>23</v>
      </c>
      <c r="E333" s="3">
        <v>4</v>
      </c>
      <c r="F333" s="3">
        <v>4</v>
      </c>
      <c r="G333" s="3">
        <v>10</v>
      </c>
      <c r="H333" s="3">
        <v>10</v>
      </c>
      <c r="I333" s="3">
        <v>253</v>
      </c>
      <c r="J333" s="3">
        <v>205</v>
      </c>
      <c r="K333" s="3">
        <v>11</v>
      </c>
      <c r="L333" s="3">
        <v>0.0434782608695652</v>
      </c>
      <c r="M333" s="3">
        <v>0.0536585365853659</v>
      </c>
      <c r="N333" s="3">
        <v>0.0246085011185682</v>
      </c>
    </row>
    <row r="334" spans="1:14" ht="11.25">
      <c r="A334" s="3">
        <v>333</v>
      </c>
      <c r="B334" s="3" t="s">
        <v>24</v>
      </c>
      <c r="C334" s="3" t="s">
        <v>16</v>
      </c>
      <c r="D334" s="3" t="s">
        <v>23</v>
      </c>
      <c r="E334" s="3">
        <v>4</v>
      </c>
      <c r="F334" s="3">
        <v>4</v>
      </c>
      <c r="G334" s="3">
        <v>11</v>
      </c>
      <c r="H334" s="3">
        <v>11</v>
      </c>
      <c r="I334" s="3">
        <v>204</v>
      </c>
      <c r="J334" s="3">
        <v>194</v>
      </c>
      <c r="K334" s="3">
        <v>7</v>
      </c>
      <c r="L334" s="3">
        <v>0.0343137254901961</v>
      </c>
      <c r="M334" s="3">
        <v>0.0360824742268041</v>
      </c>
      <c r="N334" s="3">
        <v>0.0179028132992327</v>
      </c>
    </row>
    <row r="335" spans="1:14" ht="11.25">
      <c r="A335" s="3">
        <v>334</v>
      </c>
      <c r="B335" s="3" t="s">
        <v>24</v>
      </c>
      <c r="C335" s="3" t="s">
        <v>16</v>
      </c>
      <c r="D335" s="3" t="s">
        <v>23</v>
      </c>
      <c r="E335" s="3">
        <v>4</v>
      </c>
      <c r="F335" s="3">
        <v>4</v>
      </c>
      <c r="G335" s="3">
        <v>12</v>
      </c>
      <c r="H335" s="3">
        <v>12</v>
      </c>
      <c r="I335" s="3">
        <v>199</v>
      </c>
      <c r="J335" s="3">
        <v>187</v>
      </c>
      <c r="K335" s="3">
        <v>4</v>
      </c>
      <c r="L335" s="3">
        <v>0.0201005025125628</v>
      </c>
      <c r="M335" s="3">
        <v>0.0213903743315508</v>
      </c>
      <c r="N335" s="3">
        <v>0.0104712041884817</v>
      </c>
    </row>
    <row r="336" spans="1:14" ht="11.25">
      <c r="A336" s="3">
        <v>335</v>
      </c>
      <c r="B336" s="3" t="s">
        <v>24</v>
      </c>
      <c r="C336" s="3" t="s">
        <v>16</v>
      </c>
      <c r="D336" s="3" t="s">
        <v>23</v>
      </c>
      <c r="E336" s="3">
        <v>4</v>
      </c>
      <c r="F336" s="3">
        <v>4</v>
      </c>
      <c r="G336" s="3">
        <v>13</v>
      </c>
      <c r="H336" s="3">
        <v>13</v>
      </c>
      <c r="I336" s="3">
        <v>192</v>
      </c>
      <c r="J336" s="3">
        <v>181</v>
      </c>
      <c r="K336" s="3">
        <v>2</v>
      </c>
      <c r="L336" s="3">
        <v>0.0104166666666667</v>
      </c>
      <c r="M336" s="3">
        <v>0.0110497237569061</v>
      </c>
      <c r="N336" s="3">
        <v>0.00539083557951483</v>
      </c>
    </row>
    <row r="337" spans="1:14" ht="11.25">
      <c r="A337" s="3">
        <v>336</v>
      </c>
      <c r="B337" s="3" t="s">
        <v>24</v>
      </c>
      <c r="C337" s="3" t="s">
        <v>16</v>
      </c>
      <c r="D337" s="3" t="s">
        <v>23</v>
      </c>
      <c r="E337" s="3">
        <v>4</v>
      </c>
      <c r="F337" s="3">
        <v>4</v>
      </c>
      <c r="G337" s="3">
        <v>14</v>
      </c>
      <c r="H337" s="3">
        <v>14</v>
      </c>
      <c r="I337" s="3">
        <v>199</v>
      </c>
      <c r="J337" s="3">
        <v>185</v>
      </c>
      <c r="K337" s="3">
        <v>1</v>
      </c>
      <c r="L337" s="3">
        <v>0.0050251256281407</v>
      </c>
      <c r="M337" s="3">
        <v>0.00540540540540541</v>
      </c>
      <c r="N337" s="3">
        <v>0.00261096605744125</v>
      </c>
    </row>
    <row r="338" spans="1:14" ht="11.25">
      <c r="A338" s="3">
        <v>337</v>
      </c>
      <c r="B338" s="3" t="s">
        <v>24</v>
      </c>
      <c r="C338" s="3" t="s">
        <v>16</v>
      </c>
      <c r="D338" s="3" t="s">
        <v>23</v>
      </c>
      <c r="E338" s="3">
        <v>4</v>
      </c>
      <c r="F338" s="3">
        <v>4</v>
      </c>
      <c r="G338" s="3">
        <v>15</v>
      </c>
      <c r="H338" s="3">
        <v>15</v>
      </c>
      <c r="I338" s="3">
        <v>149</v>
      </c>
      <c r="J338" s="3">
        <v>145</v>
      </c>
      <c r="K338" s="3">
        <v>2</v>
      </c>
      <c r="L338" s="3">
        <v>0.0134228187919463</v>
      </c>
      <c r="M338" s="3">
        <v>0.0137931034482759</v>
      </c>
      <c r="N338" s="3">
        <v>0.00684931506849315</v>
      </c>
    </row>
    <row r="339" spans="1:14" ht="11.25">
      <c r="A339" s="3">
        <v>338</v>
      </c>
      <c r="B339" s="3" t="s">
        <v>24</v>
      </c>
      <c r="C339" s="3" t="s">
        <v>16</v>
      </c>
      <c r="D339" s="3" t="s">
        <v>23</v>
      </c>
      <c r="E339" s="3">
        <v>4</v>
      </c>
      <c r="F339" s="3">
        <v>4</v>
      </c>
      <c r="G339" s="3">
        <v>16</v>
      </c>
      <c r="H339" s="3">
        <v>16</v>
      </c>
      <c r="I339" s="3">
        <v>155</v>
      </c>
      <c r="J339" s="3">
        <v>128</v>
      </c>
      <c r="K339" s="3">
        <v>3</v>
      </c>
      <c r="L339" s="3">
        <v>0.0193548387096774</v>
      </c>
      <c r="M339" s="3">
        <v>0.0234375</v>
      </c>
      <c r="N339" s="3">
        <v>0.0107142857142857</v>
      </c>
    </row>
    <row r="340" spans="1:14" ht="11.25">
      <c r="A340" s="3">
        <v>339</v>
      </c>
      <c r="B340" s="3" t="s">
        <v>24</v>
      </c>
      <c r="C340" s="3" t="s">
        <v>16</v>
      </c>
      <c r="D340" s="3" t="s">
        <v>23</v>
      </c>
      <c r="E340" s="3">
        <v>4</v>
      </c>
      <c r="F340" s="3">
        <v>4</v>
      </c>
      <c r="G340" s="3">
        <v>17</v>
      </c>
      <c r="H340" s="3">
        <v>17</v>
      </c>
      <c r="I340" s="3">
        <v>134</v>
      </c>
      <c r="J340" s="3">
        <v>146</v>
      </c>
      <c r="K340" s="3">
        <v>2</v>
      </c>
      <c r="L340" s="3">
        <v>0.0149253731343284</v>
      </c>
      <c r="M340" s="3">
        <v>0.0136986301369863</v>
      </c>
      <c r="N340" s="3">
        <v>0.00719424460431655</v>
      </c>
    </row>
    <row r="341" spans="1:14" ht="11.25">
      <c r="A341" s="3">
        <v>340</v>
      </c>
      <c r="B341" s="3" t="s">
        <v>24</v>
      </c>
      <c r="C341" s="3" t="s">
        <v>16</v>
      </c>
      <c r="D341" s="3" t="s">
        <v>23</v>
      </c>
      <c r="E341" s="3">
        <v>4</v>
      </c>
      <c r="F341" s="3">
        <v>4</v>
      </c>
      <c r="G341" s="3">
        <v>18</v>
      </c>
      <c r="H341" s="3">
        <v>18</v>
      </c>
      <c r="I341" s="3">
        <v>144</v>
      </c>
      <c r="J341" s="3">
        <v>141</v>
      </c>
      <c r="K341" s="3">
        <v>1</v>
      </c>
      <c r="L341" s="3">
        <v>0.00694444444444444</v>
      </c>
      <c r="M341" s="3">
        <v>0.00709219858156028</v>
      </c>
      <c r="N341" s="3">
        <v>0.00352112676056338</v>
      </c>
    </row>
    <row r="342" spans="1:14" ht="11.25">
      <c r="A342" s="3">
        <v>341</v>
      </c>
      <c r="B342" s="3" t="s">
        <v>24</v>
      </c>
      <c r="C342" s="3" t="s">
        <v>16</v>
      </c>
      <c r="D342" s="3" t="s">
        <v>23</v>
      </c>
      <c r="E342" s="3">
        <v>4</v>
      </c>
      <c r="F342" s="3">
        <v>4</v>
      </c>
      <c r="G342" s="3">
        <v>19</v>
      </c>
      <c r="H342" s="3">
        <v>19</v>
      </c>
      <c r="I342" s="3">
        <v>121</v>
      </c>
      <c r="J342" s="3">
        <v>126</v>
      </c>
      <c r="K342" s="3">
        <v>0</v>
      </c>
      <c r="L342" s="3">
        <v>0</v>
      </c>
      <c r="M342" s="3">
        <v>0</v>
      </c>
      <c r="N342" s="3">
        <v>0</v>
      </c>
    </row>
    <row r="343" spans="1:14" ht="11.25">
      <c r="A343" s="3">
        <v>342</v>
      </c>
      <c r="B343" s="3" t="s">
        <v>24</v>
      </c>
      <c r="C343" s="3" t="s">
        <v>16</v>
      </c>
      <c r="D343" s="3" t="s">
        <v>23</v>
      </c>
      <c r="E343" s="3">
        <v>4</v>
      </c>
      <c r="F343" s="3">
        <v>4</v>
      </c>
      <c r="G343" s="3">
        <v>20</v>
      </c>
      <c r="H343" s="3">
        <v>20</v>
      </c>
      <c r="I343" s="3">
        <v>100</v>
      </c>
      <c r="J343" s="3">
        <v>112</v>
      </c>
      <c r="K343" s="3">
        <v>2</v>
      </c>
      <c r="L343" s="3">
        <v>0.02</v>
      </c>
      <c r="M343" s="3">
        <v>0.0178571428571429</v>
      </c>
      <c r="N343" s="3">
        <v>0.00952380952380952</v>
      </c>
    </row>
    <row r="344" spans="1:14" ht="11.25">
      <c r="A344" s="3">
        <v>343</v>
      </c>
      <c r="B344" s="3" t="s">
        <v>24</v>
      </c>
      <c r="C344" s="3" t="s">
        <v>16</v>
      </c>
      <c r="D344" s="3" t="s">
        <v>23</v>
      </c>
      <c r="E344" s="3">
        <v>4</v>
      </c>
      <c r="F344" s="3">
        <v>4</v>
      </c>
      <c r="G344" s="3">
        <v>21</v>
      </c>
      <c r="H344" s="3">
        <v>21</v>
      </c>
      <c r="I344" s="3">
        <v>100</v>
      </c>
      <c r="J344" s="3">
        <v>104</v>
      </c>
      <c r="K344" s="3">
        <v>1</v>
      </c>
      <c r="L344" s="3">
        <v>0.01</v>
      </c>
      <c r="M344" s="3">
        <v>0.00961538461538462</v>
      </c>
      <c r="N344" s="3">
        <v>0.00492610837438424</v>
      </c>
    </row>
    <row r="345" spans="1:14" ht="11.25">
      <c r="A345" s="3">
        <v>344</v>
      </c>
      <c r="B345" s="3"/>
      <c r="C345" s="3" t="s">
        <v>16</v>
      </c>
      <c r="D345" s="3" t="s">
        <v>23</v>
      </c>
      <c r="E345" s="3"/>
      <c r="F345" s="3"/>
      <c r="G345" s="3"/>
      <c r="H345" s="3"/>
      <c r="I345" s="3">
        <f>SUM(I324:I344)</f>
        <v>7490</v>
      </c>
      <c r="J345" s="3">
        <f>SUM(J324:J344)</f>
        <v>6236</v>
      </c>
      <c r="K345" s="3">
        <f>SUM(K324:K344)</f>
        <v>596</v>
      </c>
      <c r="L345" s="3">
        <f>I345/8793</f>
        <v>0.8518139429091323</v>
      </c>
      <c r="M345" s="3">
        <f>J345/8793</f>
        <v>0.7092005003980439</v>
      </c>
      <c r="N345" s="3">
        <f>K345/8793</f>
        <v>0.06778118958262254</v>
      </c>
    </row>
    <row r="346" spans="1:14" ht="11.25">
      <c r="A346" s="3">
        <v>345</v>
      </c>
      <c r="B346" s="3" t="s">
        <v>24</v>
      </c>
      <c r="C346" s="3" t="s">
        <v>16</v>
      </c>
      <c r="D346" s="3" t="s">
        <v>21</v>
      </c>
      <c r="E346" s="3">
        <v>4</v>
      </c>
      <c r="F346" s="3">
        <v>4</v>
      </c>
      <c r="G346" s="3">
        <v>1</v>
      </c>
      <c r="H346" s="3">
        <v>1</v>
      </c>
      <c r="I346" s="3">
        <v>1423</v>
      </c>
      <c r="J346" s="3">
        <v>1227</v>
      </c>
      <c r="K346" s="3">
        <v>1001</v>
      </c>
      <c r="L346" s="3">
        <v>0.703443429374561</v>
      </c>
      <c r="M346" s="3">
        <v>0.815810920945395</v>
      </c>
      <c r="N346" s="3">
        <v>0.607034566403881</v>
      </c>
    </row>
    <row r="347" spans="1:14" ht="11.25">
      <c r="A347" s="3">
        <v>346</v>
      </c>
      <c r="B347" s="3" t="s">
        <v>24</v>
      </c>
      <c r="C347" s="3" t="s">
        <v>16</v>
      </c>
      <c r="D347" s="3" t="s">
        <v>21</v>
      </c>
      <c r="E347" s="3">
        <v>4</v>
      </c>
      <c r="F347" s="3">
        <v>4</v>
      </c>
      <c r="G347" s="3">
        <v>2</v>
      </c>
      <c r="H347" s="3">
        <v>2</v>
      </c>
      <c r="I347" s="3">
        <v>1094</v>
      </c>
      <c r="J347" s="3">
        <v>978</v>
      </c>
      <c r="K347" s="3">
        <v>414</v>
      </c>
      <c r="L347" s="3">
        <v>0.378427787934186</v>
      </c>
      <c r="M347" s="3">
        <v>0.423312883435583</v>
      </c>
      <c r="N347" s="3">
        <v>0.249698431845597</v>
      </c>
    </row>
    <row r="348" spans="1:14" ht="11.25">
      <c r="A348" s="3">
        <v>347</v>
      </c>
      <c r="B348" s="3" t="s">
        <v>24</v>
      </c>
      <c r="C348" s="3" t="s">
        <v>16</v>
      </c>
      <c r="D348" s="3" t="s">
        <v>21</v>
      </c>
      <c r="E348" s="3">
        <v>4</v>
      </c>
      <c r="F348" s="3">
        <v>4</v>
      </c>
      <c r="G348" s="3">
        <v>3</v>
      </c>
      <c r="H348" s="3">
        <v>3</v>
      </c>
      <c r="I348" s="3">
        <v>808</v>
      </c>
      <c r="J348" s="3">
        <v>571</v>
      </c>
      <c r="K348" s="3">
        <v>1</v>
      </c>
      <c r="L348" s="3">
        <v>0.00123762376237624</v>
      </c>
      <c r="M348" s="3">
        <v>0.00175131348511384</v>
      </c>
      <c r="N348" s="3">
        <v>0.000725689404934688</v>
      </c>
    </row>
    <row r="349" spans="1:14" ht="11.25">
      <c r="A349" s="3">
        <v>348</v>
      </c>
      <c r="B349" s="3" t="s">
        <v>24</v>
      </c>
      <c r="C349" s="3" t="s">
        <v>16</v>
      </c>
      <c r="D349" s="3" t="s">
        <v>21</v>
      </c>
      <c r="E349" s="3">
        <v>4</v>
      </c>
      <c r="F349" s="3">
        <v>4</v>
      </c>
      <c r="G349" s="3">
        <v>4</v>
      </c>
      <c r="H349" s="3">
        <v>4</v>
      </c>
      <c r="I349" s="3">
        <v>454</v>
      </c>
      <c r="J349" s="3">
        <v>521</v>
      </c>
      <c r="K349" s="3">
        <v>118</v>
      </c>
      <c r="L349" s="3">
        <v>0.259911894273128</v>
      </c>
      <c r="M349" s="3">
        <v>0.226487523992322</v>
      </c>
      <c r="N349" s="3">
        <v>0.137689614935823</v>
      </c>
    </row>
    <row r="350" spans="1:14" ht="11.25">
      <c r="A350" s="3">
        <v>349</v>
      </c>
      <c r="B350" s="3" t="s">
        <v>24</v>
      </c>
      <c r="C350" s="3" t="s">
        <v>16</v>
      </c>
      <c r="D350" s="3" t="s">
        <v>21</v>
      </c>
      <c r="E350" s="3">
        <v>4</v>
      </c>
      <c r="F350" s="3">
        <v>4</v>
      </c>
      <c r="G350" s="3">
        <v>5</v>
      </c>
      <c r="H350" s="3">
        <v>5</v>
      </c>
      <c r="I350" s="3">
        <v>422</v>
      </c>
      <c r="J350" s="3">
        <v>357</v>
      </c>
      <c r="K350" s="3">
        <v>88</v>
      </c>
      <c r="L350" s="3">
        <v>0.208530805687204</v>
      </c>
      <c r="M350" s="3">
        <v>0.246498599439776</v>
      </c>
      <c r="N350" s="3">
        <v>0.127351664254703</v>
      </c>
    </row>
    <row r="351" spans="1:14" ht="11.25">
      <c r="A351" s="3">
        <v>350</v>
      </c>
      <c r="B351" s="3" t="s">
        <v>24</v>
      </c>
      <c r="C351" s="3" t="s">
        <v>16</v>
      </c>
      <c r="D351" s="3" t="s">
        <v>21</v>
      </c>
      <c r="E351" s="3">
        <v>4</v>
      </c>
      <c r="F351" s="3">
        <v>4</v>
      </c>
      <c r="G351" s="3">
        <v>6</v>
      </c>
      <c r="H351" s="3">
        <v>6</v>
      </c>
      <c r="I351" s="3">
        <v>368</v>
      </c>
      <c r="J351" s="3">
        <v>297</v>
      </c>
      <c r="K351" s="3">
        <v>88</v>
      </c>
      <c r="L351" s="3">
        <v>0.239130434782609</v>
      </c>
      <c r="M351" s="3">
        <v>0.296296296296296</v>
      </c>
      <c r="N351" s="3">
        <v>0.152512998266898</v>
      </c>
    </row>
    <row r="352" spans="1:14" ht="11.25">
      <c r="A352" s="3">
        <v>351</v>
      </c>
      <c r="B352" s="3" t="s">
        <v>24</v>
      </c>
      <c r="C352" s="3" t="s">
        <v>16</v>
      </c>
      <c r="D352" s="3" t="s">
        <v>21</v>
      </c>
      <c r="E352" s="3">
        <v>4</v>
      </c>
      <c r="F352" s="3">
        <v>4</v>
      </c>
      <c r="G352" s="3">
        <v>7</v>
      </c>
      <c r="H352" s="3">
        <v>7</v>
      </c>
      <c r="I352" s="3">
        <v>332</v>
      </c>
      <c r="J352" s="3">
        <v>280</v>
      </c>
      <c r="K352" s="3">
        <v>10</v>
      </c>
      <c r="L352" s="3">
        <v>0.0301204819277108</v>
      </c>
      <c r="M352" s="3">
        <v>0.0357142857142857</v>
      </c>
      <c r="N352" s="3">
        <v>0.0166112956810631</v>
      </c>
    </row>
    <row r="353" spans="1:14" ht="11.25">
      <c r="A353" s="3">
        <v>352</v>
      </c>
      <c r="B353" s="3" t="s">
        <v>24</v>
      </c>
      <c r="C353" s="3" t="s">
        <v>16</v>
      </c>
      <c r="D353" s="3" t="s">
        <v>21</v>
      </c>
      <c r="E353" s="3">
        <v>4</v>
      </c>
      <c r="F353" s="3">
        <v>4</v>
      </c>
      <c r="G353" s="3">
        <v>8</v>
      </c>
      <c r="H353" s="3">
        <v>8</v>
      </c>
      <c r="I353" s="3">
        <v>328</v>
      </c>
      <c r="J353" s="3">
        <v>293</v>
      </c>
      <c r="K353" s="3">
        <v>5</v>
      </c>
      <c r="L353" s="3">
        <v>0.0152439024390244</v>
      </c>
      <c r="M353" s="3">
        <v>0.0170648464163823</v>
      </c>
      <c r="N353" s="3">
        <v>0.00811688311688312</v>
      </c>
    </row>
    <row r="354" spans="1:14" ht="11.25">
      <c r="A354" s="3">
        <v>353</v>
      </c>
      <c r="B354" s="3" t="s">
        <v>24</v>
      </c>
      <c r="C354" s="3" t="s">
        <v>16</v>
      </c>
      <c r="D354" s="3" t="s">
        <v>21</v>
      </c>
      <c r="E354" s="3">
        <v>4</v>
      </c>
      <c r="F354" s="3">
        <v>4</v>
      </c>
      <c r="G354" s="3">
        <v>9</v>
      </c>
      <c r="H354" s="3">
        <v>9</v>
      </c>
      <c r="I354" s="3">
        <v>311</v>
      </c>
      <c r="J354" s="3">
        <v>245</v>
      </c>
      <c r="K354" s="3">
        <v>0</v>
      </c>
      <c r="L354" s="3">
        <v>0</v>
      </c>
      <c r="M354" s="3">
        <v>0</v>
      </c>
      <c r="N354" s="3">
        <v>0</v>
      </c>
    </row>
    <row r="355" spans="1:14" ht="11.25">
      <c r="A355" s="3">
        <v>354</v>
      </c>
      <c r="B355" s="3" t="s">
        <v>24</v>
      </c>
      <c r="C355" s="3" t="s">
        <v>16</v>
      </c>
      <c r="D355" s="3" t="s">
        <v>21</v>
      </c>
      <c r="E355" s="3">
        <v>4</v>
      </c>
      <c r="F355" s="3">
        <v>4</v>
      </c>
      <c r="G355" s="3">
        <v>10</v>
      </c>
      <c r="H355" s="3">
        <v>10</v>
      </c>
      <c r="I355" s="3">
        <v>253</v>
      </c>
      <c r="J355" s="3">
        <v>230</v>
      </c>
      <c r="K355" s="3">
        <v>28</v>
      </c>
      <c r="L355" s="3">
        <v>0.110671936758893</v>
      </c>
      <c r="M355" s="3">
        <v>0.121739130434783</v>
      </c>
      <c r="N355" s="3">
        <v>0.0615384615384615</v>
      </c>
    </row>
    <row r="356" spans="1:14" ht="11.25">
      <c r="A356" s="3">
        <v>355</v>
      </c>
      <c r="B356" s="3" t="s">
        <v>24</v>
      </c>
      <c r="C356" s="3" t="s">
        <v>16</v>
      </c>
      <c r="D356" s="3" t="s">
        <v>21</v>
      </c>
      <c r="E356" s="3">
        <v>4</v>
      </c>
      <c r="F356" s="3">
        <v>4</v>
      </c>
      <c r="G356" s="3">
        <v>11</v>
      </c>
      <c r="H356" s="3">
        <v>11</v>
      </c>
      <c r="I356" s="3">
        <v>204</v>
      </c>
      <c r="J356" s="3">
        <v>227</v>
      </c>
      <c r="K356" s="3">
        <v>4</v>
      </c>
      <c r="L356" s="3">
        <v>0.0196078431372549</v>
      </c>
      <c r="M356" s="3">
        <v>0.0176211453744493</v>
      </c>
      <c r="N356" s="3">
        <v>0.00936768149882904</v>
      </c>
    </row>
    <row r="357" spans="1:14" ht="11.25">
      <c r="A357" s="3">
        <v>356</v>
      </c>
      <c r="B357" s="3" t="s">
        <v>24</v>
      </c>
      <c r="C357" s="3" t="s">
        <v>16</v>
      </c>
      <c r="D357" s="3" t="s">
        <v>21</v>
      </c>
      <c r="E357" s="3">
        <v>4</v>
      </c>
      <c r="F357" s="3">
        <v>4</v>
      </c>
      <c r="G357" s="3">
        <v>12</v>
      </c>
      <c r="H357" s="3">
        <v>12</v>
      </c>
      <c r="I357" s="3">
        <v>199</v>
      </c>
      <c r="J357" s="3">
        <v>219</v>
      </c>
      <c r="K357" s="3">
        <v>5</v>
      </c>
      <c r="L357" s="3">
        <v>0.0251256281407035</v>
      </c>
      <c r="M357" s="3">
        <v>0.0228310502283105</v>
      </c>
      <c r="N357" s="3">
        <v>0.0121065375302663</v>
      </c>
    </row>
    <row r="358" spans="1:14" ht="11.25">
      <c r="A358" s="3">
        <v>357</v>
      </c>
      <c r="B358" s="3" t="s">
        <v>24</v>
      </c>
      <c r="C358" s="3" t="s">
        <v>16</v>
      </c>
      <c r="D358" s="3" t="s">
        <v>21</v>
      </c>
      <c r="E358" s="3">
        <v>4</v>
      </c>
      <c r="F358" s="3">
        <v>4</v>
      </c>
      <c r="G358" s="3">
        <v>13</v>
      </c>
      <c r="H358" s="3">
        <v>13</v>
      </c>
      <c r="I358" s="3">
        <v>192</v>
      </c>
      <c r="J358" s="3">
        <v>162</v>
      </c>
      <c r="K358" s="3">
        <v>2</v>
      </c>
      <c r="L358" s="3">
        <v>0.0104166666666667</v>
      </c>
      <c r="M358" s="3">
        <v>0.0123456790123457</v>
      </c>
      <c r="N358" s="3">
        <v>0.00568181818181818</v>
      </c>
    </row>
    <row r="359" spans="1:14" ht="11.25">
      <c r="A359" s="3">
        <v>358</v>
      </c>
      <c r="B359" s="3" t="s">
        <v>24</v>
      </c>
      <c r="C359" s="3" t="s">
        <v>16</v>
      </c>
      <c r="D359" s="3" t="s">
        <v>21</v>
      </c>
      <c r="E359" s="3">
        <v>4</v>
      </c>
      <c r="F359" s="3">
        <v>4</v>
      </c>
      <c r="G359" s="3">
        <v>14</v>
      </c>
      <c r="H359" s="3">
        <v>14</v>
      </c>
      <c r="I359" s="3">
        <v>199</v>
      </c>
      <c r="J359" s="3">
        <v>148</v>
      </c>
      <c r="K359" s="3">
        <v>17</v>
      </c>
      <c r="L359" s="3">
        <v>0.085427135678392</v>
      </c>
      <c r="M359" s="3">
        <v>0.114864864864865</v>
      </c>
      <c r="N359" s="3">
        <v>0.0515151515151515</v>
      </c>
    </row>
    <row r="360" spans="1:14" ht="11.25">
      <c r="A360" s="3">
        <v>359</v>
      </c>
      <c r="B360" s="3" t="s">
        <v>24</v>
      </c>
      <c r="C360" s="3" t="s">
        <v>16</v>
      </c>
      <c r="D360" s="3" t="s">
        <v>21</v>
      </c>
      <c r="E360" s="3">
        <v>4</v>
      </c>
      <c r="F360" s="3">
        <v>4</v>
      </c>
      <c r="G360" s="3">
        <v>15</v>
      </c>
      <c r="H360" s="3">
        <v>15</v>
      </c>
      <c r="I360" s="3">
        <v>149</v>
      </c>
      <c r="J360" s="3">
        <v>133</v>
      </c>
      <c r="K360" s="3">
        <v>13</v>
      </c>
      <c r="L360" s="3">
        <v>0.087248322147651</v>
      </c>
      <c r="M360" s="3">
        <v>0.0977443609022556</v>
      </c>
      <c r="N360" s="3">
        <v>0.0483271375464684</v>
      </c>
    </row>
    <row r="361" spans="1:14" ht="11.25">
      <c r="A361" s="3">
        <v>360</v>
      </c>
      <c r="B361" s="3" t="s">
        <v>24</v>
      </c>
      <c r="C361" s="3" t="s">
        <v>16</v>
      </c>
      <c r="D361" s="3" t="s">
        <v>21</v>
      </c>
      <c r="E361" s="3">
        <v>4</v>
      </c>
      <c r="F361" s="3">
        <v>4</v>
      </c>
      <c r="G361" s="3">
        <v>16</v>
      </c>
      <c r="H361" s="3">
        <v>16</v>
      </c>
      <c r="I361" s="3">
        <v>155</v>
      </c>
      <c r="J361" s="3">
        <v>139</v>
      </c>
      <c r="K361" s="3">
        <v>11</v>
      </c>
      <c r="L361" s="3">
        <v>0.0709677419354839</v>
      </c>
      <c r="M361" s="3">
        <v>0.079136690647482</v>
      </c>
      <c r="N361" s="3">
        <v>0.03886925795053</v>
      </c>
    </row>
    <row r="362" spans="1:14" ht="11.25">
      <c r="A362" s="3">
        <v>361</v>
      </c>
      <c r="B362" s="3" t="s">
        <v>24</v>
      </c>
      <c r="C362" s="3" t="s">
        <v>16</v>
      </c>
      <c r="D362" s="3" t="s">
        <v>21</v>
      </c>
      <c r="E362" s="3">
        <v>4</v>
      </c>
      <c r="F362" s="3">
        <v>4</v>
      </c>
      <c r="G362" s="3">
        <v>17</v>
      </c>
      <c r="H362" s="3">
        <v>17</v>
      </c>
      <c r="I362" s="3">
        <v>134</v>
      </c>
      <c r="J362" s="3">
        <v>125</v>
      </c>
      <c r="K362" s="3">
        <v>1</v>
      </c>
      <c r="L362" s="3">
        <v>0.00746268656716418</v>
      </c>
      <c r="M362" s="3">
        <v>0.008</v>
      </c>
      <c r="N362" s="3">
        <v>0.00387596899224806</v>
      </c>
    </row>
    <row r="363" spans="1:14" ht="11.25">
      <c r="A363" s="3">
        <v>362</v>
      </c>
      <c r="B363" s="3" t="s">
        <v>24</v>
      </c>
      <c r="C363" s="3" t="s">
        <v>16</v>
      </c>
      <c r="D363" s="3" t="s">
        <v>21</v>
      </c>
      <c r="E363" s="3">
        <v>4</v>
      </c>
      <c r="F363" s="3">
        <v>4</v>
      </c>
      <c r="G363" s="3">
        <v>18</v>
      </c>
      <c r="H363" s="3">
        <v>18</v>
      </c>
      <c r="I363" s="3">
        <v>144</v>
      </c>
      <c r="J363" s="3">
        <v>123</v>
      </c>
      <c r="K363" s="3">
        <v>1</v>
      </c>
      <c r="L363" s="3">
        <v>0.00694444444444444</v>
      </c>
      <c r="M363" s="3">
        <v>0.00813008130081301</v>
      </c>
      <c r="N363" s="3">
        <v>0.0037593984962406</v>
      </c>
    </row>
    <row r="364" spans="1:14" ht="11.25">
      <c r="A364" s="3">
        <v>363</v>
      </c>
      <c r="B364" s="3" t="s">
        <v>24</v>
      </c>
      <c r="C364" s="3" t="s">
        <v>16</v>
      </c>
      <c r="D364" s="3" t="s">
        <v>21</v>
      </c>
      <c r="E364" s="3">
        <v>4</v>
      </c>
      <c r="F364" s="3">
        <v>4</v>
      </c>
      <c r="G364" s="3">
        <v>19</v>
      </c>
      <c r="H364" s="3">
        <v>19</v>
      </c>
      <c r="I364" s="3">
        <v>121</v>
      </c>
      <c r="J364" s="3">
        <v>105</v>
      </c>
      <c r="K364" s="3">
        <v>3</v>
      </c>
      <c r="L364" s="3">
        <v>0.0247933884297521</v>
      </c>
      <c r="M364" s="3">
        <v>0.0285714285714286</v>
      </c>
      <c r="N364" s="3">
        <v>0.0134529147982063</v>
      </c>
    </row>
    <row r="365" spans="1:14" ht="11.25">
      <c r="A365" s="3">
        <v>364</v>
      </c>
      <c r="B365" s="3" t="s">
        <v>24</v>
      </c>
      <c r="C365" s="3" t="s">
        <v>16</v>
      </c>
      <c r="D365" s="3" t="s">
        <v>21</v>
      </c>
      <c r="E365" s="3">
        <v>4</v>
      </c>
      <c r="F365" s="3">
        <v>4</v>
      </c>
      <c r="G365" s="3">
        <v>20</v>
      </c>
      <c r="H365" s="3">
        <v>20</v>
      </c>
      <c r="I365" s="3">
        <v>100</v>
      </c>
      <c r="J365" s="3">
        <v>119</v>
      </c>
      <c r="K365" s="3">
        <v>2</v>
      </c>
      <c r="L365" s="3">
        <v>0.02</v>
      </c>
      <c r="M365" s="3">
        <v>0.0168067226890756</v>
      </c>
      <c r="N365" s="3">
        <v>0.00921658986175115</v>
      </c>
    </row>
    <row r="366" spans="1:14" ht="11.25">
      <c r="A366" s="3">
        <v>365</v>
      </c>
      <c r="B366" s="3" t="s">
        <v>24</v>
      </c>
      <c r="C366" s="3" t="s">
        <v>16</v>
      </c>
      <c r="D366" s="3" t="s">
        <v>21</v>
      </c>
      <c r="E366" s="3">
        <v>4</v>
      </c>
      <c r="F366" s="3">
        <v>4</v>
      </c>
      <c r="G366" s="3">
        <v>21</v>
      </c>
      <c r="H366" s="3">
        <v>21</v>
      </c>
      <c r="I366" s="3">
        <v>100</v>
      </c>
      <c r="J366" s="3">
        <v>108</v>
      </c>
      <c r="K366" s="3">
        <v>0</v>
      </c>
      <c r="L366" s="3">
        <v>0</v>
      </c>
      <c r="M366" s="3">
        <v>0</v>
      </c>
      <c r="N366" s="3">
        <v>0</v>
      </c>
    </row>
    <row r="367" spans="1:14" ht="11.25">
      <c r="A367" s="3">
        <v>366</v>
      </c>
      <c r="B367" s="3"/>
      <c r="C367" s="3" t="s">
        <v>16</v>
      </c>
      <c r="D367" s="3" t="s">
        <v>21</v>
      </c>
      <c r="E367" s="3"/>
      <c r="F367" s="3"/>
      <c r="G367" s="3"/>
      <c r="H367" s="3"/>
      <c r="I367" s="3">
        <f>SUM(I346:I366)</f>
        <v>7490</v>
      </c>
      <c r="J367" s="3">
        <f>SUM(J346:J366)</f>
        <v>6607</v>
      </c>
      <c r="K367" s="3">
        <f>SUM(K346:K366)</f>
        <v>1812</v>
      </c>
      <c r="L367" s="3">
        <f>I367/8793</f>
        <v>0.8518139429091323</v>
      </c>
      <c r="M367" s="3">
        <f>J367/8793</f>
        <v>0.7513931536449449</v>
      </c>
      <c r="N367" s="3">
        <f>K367/8793</f>
        <v>0.20607301262367791</v>
      </c>
    </row>
    <row r="368" spans="1:14" ht="11.25">
      <c r="A368" s="3">
        <v>367</v>
      </c>
      <c r="B368" s="3" t="s">
        <v>24</v>
      </c>
      <c r="C368" s="3" t="s">
        <v>16</v>
      </c>
      <c r="D368" s="3" t="s">
        <v>25</v>
      </c>
      <c r="E368" s="3">
        <v>4</v>
      </c>
      <c r="F368" s="3">
        <v>4</v>
      </c>
      <c r="G368" s="3">
        <v>1</v>
      </c>
      <c r="H368" s="3">
        <v>1</v>
      </c>
      <c r="I368" s="3">
        <v>1423</v>
      </c>
      <c r="J368" s="3">
        <v>459</v>
      </c>
      <c r="K368" s="3">
        <v>305</v>
      </c>
      <c r="L368" s="3">
        <v>0.214335910049192</v>
      </c>
      <c r="M368" s="3">
        <v>0.664488017429194</v>
      </c>
      <c r="N368" s="3">
        <v>0.193405199746354</v>
      </c>
    </row>
    <row r="369" spans="1:14" ht="11.25">
      <c r="A369" s="3">
        <v>368</v>
      </c>
      <c r="B369" s="3" t="s">
        <v>24</v>
      </c>
      <c r="C369" s="3" t="s">
        <v>16</v>
      </c>
      <c r="D369" s="3" t="s">
        <v>25</v>
      </c>
      <c r="E369" s="3">
        <v>4</v>
      </c>
      <c r="F369" s="3">
        <v>4</v>
      </c>
      <c r="G369" s="3">
        <v>2</v>
      </c>
      <c r="H369" s="3">
        <v>2</v>
      </c>
      <c r="I369" s="3">
        <v>1094</v>
      </c>
      <c r="J369" s="3">
        <v>540</v>
      </c>
      <c r="K369" s="3">
        <v>348</v>
      </c>
      <c r="L369" s="3">
        <v>0.318098720292505</v>
      </c>
      <c r="M369" s="3">
        <v>0.644444444444444</v>
      </c>
      <c r="N369" s="3">
        <v>0.270606531881804</v>
      </c>
    </row>
    <row r="370" spans="1:14" ht="11.25">
      <c r="A370" s="3">
        <v>369</v>
      </c>
      <c r="B370" s="3" t="s">
        <v>24</v>
      </c>
      <c r="C370" s="3" t="s">
        <v>16</v>
      </c>
      <c r="D370" s="3" t="s">
        <v>25</v>
      </c>
      <c r="E370" s="3">
        <v>4</v>
      </c>
      <c r="F370" s="3">
        <v>4</v>
      </c>
      <c r="G370" s="3">
        <v>3</v>
      </c>
      <c r="H370" s="3">
        <v>3</v>
      </c>
      <c r="I370" s="3">
        <v>808</v>
      </c>
      <c r="J370" s="3">
        <v>560</v>
      </c>
      <c r="K370" s="3">
        <v>163</v>
      </c>
      <c r="L370" s="3">
        <v>0.201732673267327</v>
      </c>
      <c r="M370" s="3">
        <v>0.291071428571429</v>
      </c>
      <c r="N370" s="3">
        <v>0.135269709543568</v>
      </c>
    </row>
    <row r="371" spans="1:14" ht="11.25">
      <c r="A371" s="3">
        <v>370</v>
      </c>
      <c r="B371" s="3" t="s">
        <v>24</v>
      </c>
      <c r="C371" s="3" t="s">
        <v>16</v>
      </c>
      <c r="D371" s="3" t="s">
        <v>25</v>
      </c>
      <c r="E371" s="3">
        <v>4</v>
      </c>
      <c r="F371" s="3">
        <v>4</v>
      </c>
      <c r="G371" s="3">
        <v>4</v>
      </c>
      <c r="H371" s="3">
        <v>4</v>
      </c>
      <c r="I371" s="3">
        <v>454</v>
      </c>
      <c r="J371" s="3">
        <v>367</v>
      </c>
      <c r="K371" s="3">
        <v>69</v>
      </c>
      <c r="L371" s="3">
        <v>0.151982378854626</v>
      </c>
      <c r="M371" s="3">
        <v>0.188010899182561</v>
      </c>
      <c r="N371" s="3">
        <v>0.0917553191489362</v>
      </c>
    </row>
    <row r="372" spans="1:14" ht="11.25">
      <c r="A372" s="3">
        <v>371</v>
      </c>
      <c r="B372" s="3" t="s">
        <v>24</v>
      </c>
      <c r="C372" s="3" t="s">
        <v>16</v>
      </c>
      <c r="D372" s="3" t="s">
        <v>25</v>
      </c>
      <c r="E372" s="3">
        <v>4</v>
      </c>
      <c r="F372" s="3">
        <v>4</v>
      </c>
      <c r="G372" s="3">
        <v>5</v>
      </c>
      <c r="H372" s="3">
        <v>5</v>
      </c>
      <c r="I372" s="3">
        <v>422</v>
      </c>
      <c r="J372" s="3">
        <v>337</v>
      </c>
      <c r="K372" s="3">
        <v>10</v>
      </c>
      <c r="L372" s="3">
        <v>0.023696682464455</v>
      </c>
      <c r="M372" s="3">
        <v>0.029673590504451</v>
      </c>
      <c r="N372" s="3">
        <v>0.0133511348464619</v>
      </c>
    </row>
    <row r="373" spans="1:14" ht="11.25">
      <c r="A373" s="3">
        <v>372</v>
      </c>
      <c r="B373" s="3" t="s">
        <v>24</v>
      </c>
      <c r="C373" s="3" t="s">
        <v>16</v>
      </c>
      <c r="D373" s="3" t="s">
        <v>25</v>
      </c>
      <c r="E373" s="3">
        <v>4</v>
      </c>
      <c r="F373" s="3">
        <v>4</v>
      </c>
      <c r="G373" s="3">
        <v>6</v>
      </c>
      <c r="H373" s="3">
        <v>6</v>
      </c>
      <c r="I373" s="3">
        <v>368</v>
      </c>
      <c r="J373" s="3">
        <v>318</v>
      </c>
      <c r="K373" s="3">
        <v>8</v>
      </c>
      <c r="L373" s="3">
        <v>0.0217391304347826</v>
      </c>
      <c r="M373" s="3">
        <v>0.0251572327044025</v>
      </c>
      <c r="N373" s="3">
        <v>0.0117994100294985</v>
      </c>
    </row>
    <row r="374" spans="1:14" ht="11.25">
      <c r="A374" s="3">
        <v>373</v>
      </c>
      <c r="B374" s="3" t="s">
        <v>24</v>
      </c>
      <c r="C374" s="3" t="s">
        <v>16</v>
      </c>
      <c r="D374" s="3" t="s">
        <v>25</v>
      </c>
      <c r="E374" s="3">
        <v>4</v>
      </c>
      <c r="F374" s="3">
        <v>4</v>
      </c>
      <c r="G374" s="3">
        <v>7</v>
      </c>
      <c r="H374" s="3">
        <v>7</v>
      </c>
      <c r="I374" s="3">
        <v>332</v>
      </c>
      <c r="J374" s="3">
        <v>256</v>
      </c>
      <c r="K374" s="3">
        <v>4</v>
      </c>
      <c r="L374" s="3">
        <v>0.0120481927710843</v>
      </c>
      <c r="M374" s="3">
        <v>0.015625</v>
      </c>
      <c r="N374" s="3">
        <v>0.00684931506849315</v>
      </c>
    </row>
    <row r="375" spans="1:14" ht="11.25">
      <c r="A375" s="3">
        <v>374</v>
      </c>
      <c r="B375" s="3" t="s">
        <v>24</v>
      </c>
      <c r="C375" s="3" t="s">
        <v>16</v>
      </c>
      <c r="D375" s="3" t="s">
        <v>25</v>
      </c>
      <c r="E375" s="3">
        <v>4</v>
      </c>
      <c r="F375" s="3">
        <v>4</v>
      </c>
      <c r="G375" s="3">
        <v>8</v>
      </c>
      <c r="H375" s="3">
        <v>8</v>
      </c>
      <c r="I375" s="3">
        <v>328</v>
      </c>
      <c r="J375" s="3">
        <v>240</v>
      </c>
      <c r="K375" s="3">
        <v>4</v>
      </c>
      <c r="L375" s="3">
        <v>0.0121951219512195</v>
      </c>
      <c r="M375" s="3">
        <v>0.0166666666666667</v>
      </c>
      <c r="N375" s="3">
        <v>0.00709219858156028</v>
      </c>
    </row>
    <row r="376" spans="1:14" ht="11.25">
      <c r="A376" s="3">
        <v>375</v>
      </c>
      <c r="B376" s="3" t="s">
        <v>24</v>
      </c>
      <c r="C376" s="3" t="s">
        <v>16</v>
      </c>
      <c r="D376" s="3" t="s">
        <v>25</v>
      </c>
      <c r="E376" s="3">
        <v>4</v>
      </c>
      <c r="F376" s="3">
        <v>4</v>
      </c>
      <c r="G376" s="3">
        <v>9</v>
      </c>
      <c r="H376" s="3">
        <v>9</v>
      </c>
      <c r="I376" s="3">
        <v>311</v>
      </c>
      <c r="J376" s="3">
        <v>230</v>
      </c>
      <c r="K376" s="3">
        <v>12</v>
      </c>
      <c r="L376" s="3">
        <v>0.0385852090032154</v>
      </c>
      <c r="M376" s="3">
        <v>0.0521739130434783</v>
      </c>
      <c r="N376" s="3">
        <v>0.0226843100189036</v>
      </c>
    </row>
    <row r="377" spans="1:14" ht="11.25">
      <c r="A377" s="3">
        <v>376</v>
      </c>
      <c r="B377" s="3" t="s">
        <v>24</v>
      </c>
      <c r="C377" s="3" t="s">
        <v>16</v>
      </c>
      <c r="D377" s="3" t="s">
        <v>25</v>
      </c>
      <c r="E377" s="3">
        <v>4</v>
      </c>
      <c r="F377" s="3">
        <v>4</v>
      </c>
      <c r="G377" s="3">
        <v>10</v>
      </c>
      <c r="H377" s="3">
        <v>10</v>
      </c>
      <c r="I377" s="3">
        <v>253</v>
      </c>
      <c r="J377" s="3">
        <v>219</v>
      </c>
      <c r="K377" s="3">
        <v>0</v>
      </c>
      <c r="L377" s="3">
        <v>0</v>
      </c>
      <c r="M377" s="3">
        <v>0</v>
      </c>
      <c r="N377" s="3">
        <v>0</v>
      </c>
    </row>
    <row r="378" spans="1:14" ht="11.25">
      <c r="A378" s="3">
        <v>377</v>
      </c>
      <c r="B378" s="3" t="s">
        <v>24</v>
      </c>
      <c r="C378" s="3" t="s">
        <v>16</v>
      </c>
      <c r="D378" s="3" t="s">
        <v>25</v>
      </c>
      <c r="E378" s="3">
        <v>4</v>
      </c>
      <c r="F378" s="3">
        <v>4</v>
      </c>
      <c r="G378" s="3">
        <v>11</v>
      </c>
      <c r="H378" s="3">
        <v>11</v>
      </c>
      <c r="I378" s="3">
        <v>204</v>
      </c>
      <c r="J378" s="3">
        <v>224</v>
      </c>
      <c r="K378" s="3">
        <v>5</v>
      </c>
      <c r="L378" s="3">
        <v>0.0245098039215686</v>
      </c>
      <c r="M378" s="3">
        <v>0.0223214285714286</v>
      </c>
      <c r="N378" s="3">
        <v>0.0118203309692671</v>
      </c>
    </row>
    <row r="379" spans="1:14" ht="11.25">
      <c r="A379" s="3">
        <v>378</v>
      </c>
      <c r="B379" s="3" t="s">
        <v>24</v>
      </c>
      <c r="C379" s="3" t="s">
        <v>16</v>
      </c>
      <c r="D379" s="3" t="s">
        <v>25</v>
      </c>
      <c r="E379" s="3">
        <v>4</v>
      </c>
      <c r="F379" s="3">
        <v>4</v>
      </c>
      <c r="G379" s="3">
        <v>12</v>
      </c>
      <c r="H379" s="3">
        <v>12</v>
      </c>
      <c r="I379" s="3">
        <v>199</v>
      </c>
      <c r="J379" s="3">
        <v>196</v>
      </c>
      <c r="K379" s="3">
        <v>5</v>
      </c>
      <c r="L379" s="3">
        <v>0.0251256281407035</v>
      </c>
      <c r="M379" s="3">
        <v>0.0255102040816327</v>
      </c>
      <c r="N379" s="3">
        <v>0.0128205128205128</v>
      </c>
    </row>
    <row r="380" spans="1:14" ht="11.25">
      <c r="A380" s="3">
        <v>379</v>
      </c>
      <c r="B380" s="3" t="s">
        <v>24</v>
      </c>
      <c r="C380" s="3" t="s">
        <v>16</v>
      </c>
      <c r="D380" s="3" t="s">
        <v>25</v>
      </c>
      <c r="E380" s="3">
        <v>4</v>
      </c>
      <c r="F380" s="3">
        <v>4</v>
      </c>
      <c r="G380" s="3">
        <v>13</v>
      </c>
      <c r="H380" s="3">
        <v>13</v>
      </c>
      <c r="I380" s="3">
        <v>192</v>
      </c>
      <c r="J380" s="3">
        <v>194</v>
      </c>
      <c r="K380" s="3">
        <v>5</v>
      </c>
      <c r="L380" s="3">
        <v>0.0260416666666667</v>
      </c>
      <c r="M380" s="3">
        <v>0.0257731958762887</v>
      </c>
      <c r="N380" s="3">
        <v>0.0131233595800525</v>
      </c>
    </row>
    <row r="381" spans="1:14" ht="11.25">
      <c r="A381" s="3">
        <v>380</v>
      </c>
      <c r="B381" s="3" t="s">
        <v>24</v>
      </c>
      <c r="C381" s="3" t="s">
        <v>16</v>
      </c>
      <c r="D381" s="3" t="s">
        <v>25</v>
      </c>
      <c r="E381" s="3">
        <v>4</v>
      </c>
      <c r="F381" s="3">
        <v>4</v>
      </c>
      <c r="G381" s="3">
        <v>14</v>
      </c>
      <c r="H381" s="3">
        <v>14</v>
      </c>
      <c r="I381" s="3">
        <v>199</v>
      </c>
      <c r="J381" s="3">
        <v>210</v>
      </c>
      <c r="K381" s="3">
        <v>3</v>
      </c>
      <c r="L381" s="3">
        <v>0.0150753768844221</v>
      </c>
      <c r="M381" s="3">
        <v>0.0142857142857143</v>
      </c>
      <c r="N381" s="3">
        <v>0.00738916256157635</v>
      </c>
    </row>
    <row r="382" spans="1:14" ht="11.25">
      <c r="A382" s="3">
        <v>381</v>
      </c>
      <c r="B382" s="3" t="s">
        <v>24</v>
      </c>
      <c r="C382" s="3" t="s">
        <v>16</v>
      </c>
      <c r="D382" s="3" t="s">
        <v>25</v>
      </c>
      <c r="E382" s="3">
        <v>4</v>
      </c>
      <c r="F382" s="3">
        <v>4</v>
      </c>
      <c r="G382" s="3">
        <v>15</v>
      </c>
      <c r="H382" s="3">
        <v>15</v>
      </c>
      <c r="I382" s="3">
        <v>149</v>
      </c>
      <c r="J382" s="3">
        <v>205</v>
      </c>
      <c r="K382" s="3">
        <v>4</v>
      </c>
      <c r="L382" s="3">
        <v>0.0268456375838926</v>
      </c>
      <c r="M382" s="3">
        <v>0.0195121951219512</v>
      </c>
      <c r="N382" s="3">
        <v>0.0114285714285714</v>
      </c>
    </row>
    <row r="383" spans="1:14" ht="11.25">
      <c r="A383" s="3">
        <v>382</v>
      </c>
      <c r="B383" s="3" t="s">
        <v>24</v>
      </c>
      <c r="C383" s="3" t="s">
        <v>16</v>
      </c>
      <c r="D383" s="3" t="s">
        <v>25</v>
      </c>
      <c r="E383" s="3">
        <v>4</v>
      </c>
      <c r="F383" s="3">
        <v>4</v>
      </c>
      <c r="G383" s="3">
        <v>16</v>
      </c>
      <c r="H383" s="3">
        <v>16</v>
      </c>
      <c r="I383" s="3">
        <v>155</v>
      </c>
      <c r="J383" s="3">
        <v>203</v>
      </c>
      <c r="K383" s="3">
        <v>4</v>
      </c>
      <c r="L383" s="3">
        <v>0.0258064516129032</v>
      </c>
      <c r="M383" s="3">
        <v>0.0197044334975369</v>
      </c>
      <c r="N383" s="3">
        <v>0.0112994350282486</v>
      </c>
    </row>
    <row r="384" spans="1:14" ht="11.25">
      <c r="A384" s="3">
        <v>383</v>
      </c>
      <c r="B384" s="3" t="s">
        <v>24</v>
      </c>
      <c r="C384" s="3" t="s">
        <v>16</v>
      </c>
      <c r="D384" s="3" t="s">
        <v>25</v>
      </c>
      <c r="E384" s="3">
        <v>4</v>
      </c>
      <c r="F384" s="3">
        <v>4</v>
      </c>
      <c r="G384" s="3">
        <v>17</v>
      </c>
      <c r="H384" s="3">
        <v>17</v>
      </c>
      <c r="I384" s="3">
        <v>134</v>
      </c>
      <c r="J384" s="3">
        <v>154</v>
      </c>
      <c r="K384" s="3">
        <v>2</v>
      </c>
      <c r="L384" s="3">
        <v>0.0149253731343284</v>
      </c>
      <c r="M384" s="3">
        <v>0.012987012987013</v>
      </c>
      <c r="N384" s="3">
        <v>0.00699300699300699</v>
      </c>
    </row>
    <row r="385" spans="1:14" ht="11.25">
      <c r="A385" s="3">
        <v>384</v>
      </c>
      <c r="B385" s="3" t="s">
        <v>24</v>
      </c>
      <c r="C385" s="3" t="s">
        <v>16</v>
      </c>
      <c r="D385" s="3" t="s">
        <v>25</v>
      </c>
      <c r="E385" s="3">
        <v>4</v>
      </c>
      <c r="F385" s="3">
        <v>4</v>
      </c>
      <c r="G385" s="3">
        <v>18</v>
      </c>
      <c r="H385" s="3">
        <v>18</v>
      </c>
      <c r="I385" s="3">
        <v>144</v>
      </c>
      <c r="J385" s="3">
        <v>153</v>
      </c>
      <c r="K385" s="3">
        <v>4</v>
      </c>
      <c r="L385" s="3">
        <v>0.0277777777777778</v>
      </c>
      <c r="M385" s="3">
        <v>0.0261437908496732</v>
      </c>
      <c r="N385" s="3">
        <v>0.0136518771331058</v>
      </c>
    </row>
    <row r="386" spans="1:14" ht="11.25">
      <c r="A386" s="3">
        <v>385</v>
      </c>
      <c r="B386" s="3" t="s">
        <v>24</v>
      </c>
      <c r="C386" s="3" t="s">
        <v>16</v>
      </c>
      <c r="D386" s="3" t="s">
        <v>25</v>
      </c>
      <c r="E386" s="3">
        <v>4</v>
      </c>
      <c r="F386" s="3">
        <v>4</v>
      </c>
      <c r="G386" s="3">
        <v>19</v>
      </c>
      <c r="H386" s="3">
        <v>19</v>
      </c>
      <c r="I386" s="3">
        <v>121</v>
      </c>
      <c r="J386" s="3">
        <v>167</v>
      </c>
      <c r="K386" s="3">
        <v>4</v>
      </c>
      <c r="L386" s="3">
        <v>0.0330578512396694</v>
      </c>
      <c r="M386" s="3">
        <v>0.0239520958083832</v>
      </c>
      <c r="N386" s="3">
        <v>0.0140845070422535</v>
      </c>
    </row>
    <row r="387" spans="1:14" ht="11.25">
      <c r="A387" s="3">
        <v>386</v>
      </c>
      <c r="B387" s="3" t="s">
        <v>24</v>
      </c>
      <c r="C387" s="3" t="s">
        <v>16</v>
      </c>
      <c r="D387" s="3" t="s">
        <v>25</v>
      </c>
      <c r="E387" s="3">
        <v>4</v>
      </c>
      <c r="F387" s="3">
        <v>4</v>
      </c>
      <c r="G387" s="3">
        <v>20</v>
      </c>
      <c r="H387" s="3">
        <v>20</v>
      </c>
      <c r="I387" s="3">
        <v>100</v>
      </c>
      <c r="J387" s="3">
        <v>155</v>
      </c>
      <c r="K387" s="3">
        <v>4</v>
      </c>
      <c r="L387" s="3">
        <v>0.04</v>
      </c>
      <c r="M387" s="3">
        <v>0.0258064516129032</v>
      </c>
      <c r="N387" s="3">
        <v>0.0159362549800797</v>
      </c>
    </row>
    <row r="388" spans="1:14" ht="11.25">
      <c r="A388" s="3">
        <v>387</v>
      </c>
      <c r="B388" s="3" t="s">
        <v>24</v>
      </c>
      <c r="C388" s="3" t="s">
        <v>16</v>
      </c>
      <c r="D388" s="3" t="s">
        <v>25</v>
      </c>
      <c r="E388" s="3">
        <v>4</v>
      </c>
      <c r="F388" s="3">
        <v>4</v>
      </c>
      <c r="G388" s="3">
        <v>21</v>
      </c>
      <c r="H388" s="3">
        <v>21</v>
      </c>
      <c r="I388" s="3">
        <v>100</v>
      </c>
      <c r="J388" s="3">
        <v>144</v>
      </c>
      <c r="K388" s="3">
        <v>4</v>
      </c>
      <c r="L388" s="3">
        <v>0.04</v>
      </c>
      <c r="M388" s="3">
        <v>0.0277777777777778</v>
      </c>
      <c r="N388" s="3">
        <v>0.0166666666666667</v>
      </c>
    </row>
    <row r="389" spans="1:14" ht="11.25">
      <c r="A389" s="3">
        <v>388</v>
      </c>
      <c r="B389" s="3"/>
      <c r="C389" s="3" t="s">
        <v>16</v>
      </c>
      <c r="D389" s="3" t="s">
        <v>25</v>
      </c>
      <c r="E389" s="3"/>
      <c r="F389" s="3"/>
      <c r="G389" s="3"/>
      <c r="H389" s="3"/>
      <c r="I389" s="3">
        <f>SUM(I368:I388)</f>
        <v>7490</v>
      </c>
      <c r="J389" s="3">
        <f>SUM(J368:J388)</f>
        <v>5531</v>
      </c>
      <c r="K389" s="3">
        <f>SUM(K368:K388)</f>
        <v>967</v>
      </c>
      <c r="L389" s="3">
        <f>I389/8793</f>
        <v>0.8518139429091323</v>
      </c>
      <c r="M389" s="3">
        <f>J389/8793</f>
        <v>0.6290230865461163</v>
      </c>
      <c r="N389" s="3">
        <f>K389/8793</f>
        <v>0.10997384282952348</v>
      </c>
    </row>
    <row r="390" spans="1:14" ht="11.25">
      <c r="A390" s="3">
        <v>389</v>
      </c>
      <c r="B390" s="3" t="s">
        <v>24</v>
      </c>
      <c r="C390" s="3" t="s">
        <v>16</v>
      </c>
      <c r="D390" s="3" t="s">
        <v>19</v>
      </c>
      <c r="E390" s="3">
        <v>4</v>
      </c>
      <c r="F390" s="3">
        <v>4</v>
      </c>
      <c r="G390" s="3">
        <v>1</v>
      </c>
      <c r="H390" s="3">
        <v>1</v>
      </c>
      <c r="I390" s="3">
        <v>1423</v>
      </c>
      <c r="J390" s="3">
        <v>1061</v>
      </c>
      <c r="K390" s="3">
        <v>237</v>
      </c>
      <c r="L390" s="3">
        <v>0.166549543218552</v>
      </c>
      <c r="M390" s="3">
        <v>0.223374175306315</v>
      </c>
      <c r="N390" s="3">
        <v>0.105473965287049</v>
      </c>
    </row>
    <row r="391" spans="1:14" ht="11.25">
      <c r="A391" s="3">
        <v>390</v>
      </c>
      <c r="B391" s="3" t="s">
        <v>24</v>
      </c>
      <c r="C391" s="3" t="s">
        <v>16</v>
      </c>
      <c r="D391" s="3" t="s">
        <v>19</v>
      </c>
      <c r="E391" s="3">
        <v>4</v>
      </c>
      <c r="F391" s="3">
        <v>4</v>
      </c>
      <c r="G391" s="3">
        <v>2</v>
      </c>
      <c r="H391" s="3">
        <v>2</v>
      </c>
      <c r="I391" s="3">
        <v>1094</v>
      </c>
      <c r="J391" s="3">
        <v>978</v>
      </c>
      <c r="K391" s="3">
        <v>133</v>
      </c>
      <c r="L391" s="3">
        <v>0.121572212065814</v>
      </c>
      <c r="M391" s="3">
        <v>0.1359918200409</v>
      </c>
      <c r="N391" s="3">
        <v>0.0685920577617329</v>
      </c>
    </row>
    <row r="392" spans="1:14" ht="11.25">
      <c r="A392" s="3">
        <v>391</v>
      </c>
      <c r="B392" s="3" t="s">
        <v>24</v>
      </c>
      <c r="C392" s="3" t="s">
        <v>16</v>
      </c>
      <c r="D392" s="3" t="s">
        <v>19</v>
      </c>
      <c r="E392" s="3">
        <v>4</v>
      </c>
      <c r="F392" s="3">
        <v>4</v>
      </c>
      <c r="G392" s="3">
        <v>3</v>
      </c>
      <c r="H392" s="3">
        <v>3</v>
      </c>
      <c r="I392" s="3">
        <v>808</v>
      </c>
      <c r="J392" s="3">
        <v>651</v>
      </c>
      <c r="K392" s="3">
        <v>3</v>
      </c>
      <c r="L392" s="3">
        <v>0.00371287128712871</v>
      </c>
      <c r="M392" s="3">
        <v>0.00460829493087558</v>
      </c>
      <c r="N392" s="3">
        <v>0.00206043956043956</v>
      </c>
    </row>
    <row r="393" spans="1:14" ht="11.25">
      <c r="A393" s="3">
        <v>392</v>
      </c>
      <c r="B393" s="3" t="s">
        <v>24</v>
      </c>
      <c r="C393" s="3" t="s">
        <v>16</v>
      </c>
      <c r="D393" s="3" t="s">
        <v>19</v>
      </c>
      <c r="E393" s="3">
        <v>4</v>
      </c>
      <c r="F393" s="3">
        <v>4</v>
      </c>
      <c r="G393" s="3">
        <v>4</v>
      </c>
      <c r="H393" s="3">
        <v>4</v>
      </c>
      <c r="I393" s="3">
        <v>454</v>
      </c>
      <c r="J393" s="3">
        <v>540</v>
      </c>
      <c r="K393" s="3">
        <v>23</v>
      </c>
      <c r="L393" s="3">
        <v>0.0506607929515418</v>
      </c>
      <c r="M393" s="3">
        <v>0.0425925925925926</v>
      </c>
      <c r="N393" s="3">
        <v>0.023686920700309</v>
      </c>
    </row>
    <row r="394" spans="1:14" ht="11.25">
      <c r="A394" s="3">
        <v>393</v>
      </c>
      <c r="B394" s="3" t="s">
        <v>24</v>
      </c>
      <c r="C394" s="3" t="s">
        <v>16</v>
      </c>
      <c r="D394" s="3" t="s">
        <v>19</v>
      </c>
      <c r="E394" s="3">
        <v>4</v>
      </c>
      <c r="F394" s="3">
        <v>4</v>
      </c>
      <c r="G394" s="3">
        <v>5</v>
      </c>
      <c r="H394" s="3">
        <v>5</v>
      </c>
      <c r="I394" s="3">
        <v>422</v>
      </c>
      <c r="J394" s="3">
        <v>433</v>
      </c>
      <c r="K394" s="3">
        <v>42</v>
      </c>
      <c r="L394" s="3">
        <v>0.0995260663507109</v>
      </c>
      <c r="M394" s="3">
        <v>0.0969976905311778</v>
      </c>
      <c r="N394" s="3">
        <v>0.0516605166051661</v>
      </c>
    </row>
    <row r="395" spans="1:14" ht="11.25">
      <c r="A395" s="3">
        <v>394</v>
      </c>
      <c r="B395" s="3" t="s">
        <v>24</v>
      </c>
      <c r="C395" s="3" t="s">
        <v>16</v>
      </c>
      <c r="D395" s="3" t="s">
        <v>19</v>
      </c>
      <c r="E395" s="3">
        <v>4</v>
      </c>
      <c r="F395" s="3">
        <v>4</v>
      </c>
      <c r="G395" s="3">
        <v>6</v>
      </c>
      <c r="H395" s="3">
        <v>6</v>
      </c>
      <c r="I395" s="3">
        <v>368</v>
      </c>
      <c r="J395" s="3">
        <v>451</v>
      </c>
      <c r="K395" s="3">
        <v>11</v>
      </c>
      <c r="L395" s="3">
        <v>0.0298913043478261</v>
      </c>
      <c r="M395" s="3">
        <v>0.024390243902439</v>
      </c>
      <c r="N395" s="3">
        <v>0.0136138613861386</v>
      </c>
    </row>
    <row r="396" spans="1:14" ht="11.25">
      <c r="A396" s="3">
        <v>395</v>
      </c>
      <c r="B396" s="3" t="s">
        <v>24</v>
      </c>
      <c r="C396" s="3" t="s">
        <v>16</v>
      </c>
      <c r="D396" s="3" t="s">
        <v>19</v>
      </c>
      <c r="E396" s="3">
        <v>4</v>
      </c>
      <c r="F396" s="3">
        <v>4</v>
      </c>
      <c r="G396" s="3">
        <v>7</v>
      </c>
      <c r="H396" s="3">
        <v>7</v>
      </c>
      <c r="I396" s="3">
        <v>332</v>
      </c>
      <c r="J396" s="3">
        <v>389</v>
      </c>
      <c r="K396" s="3">
        <v>30</v>
      </c>
      <c r="L396" s="3">
        <v>0.0903614457831325</v>
      </c>
      <c r="M396" s="3">
        <v>0.077120822622108</v>
      </c>
      <c r="N396" s="3">
        <v>0.0434153400868307</v>
      </c>
    </row>
    <row r="397" spans="1:14" ht="11.25">
      <c r="A397" s="3">
        <v>396</v>
      </c>
      <c r="B397" s="3" t="s">
        <v>24</v>
      </c>
      <c r="C397" s="3" t="s">
        <v>16</v>
      </c>
      <c r="D397" s="3" t="s">
        <v>19</v>
      </c>
      <c r="E397" s="3">
        <v>4</v>
      </c>
      <c r="F397" s="3">
        <v>4</v>
      </c>
      <c r="G397" s="3">
        <v>8</v>
      </c>
      <c r="H397" s="3">
        <v>8</v>
      </c>
      <c r="I397" s="3">
        <v>328</v>
      </c>
      <c r="J397" s="3">
        <v>341</v>
      </c>
      <c r="K397" s="3">
        <v>27</v>
      </c>
      <c r="L397" s="3">
        <v>0.0823170731707317</v>
      </c>
      <c r="M397" s="3">
        <v>0.0791788856304985</v>
      </c>
      <c r="N397" s="3">
        <v>0.0420560747663551</v>
      </c>
    </row>
    <row r="398" spans="1:14" ht="11.25">
      <c r="A398" s="3">
        <v>397</v>
      </c>
      <c r="B398" s="3" t="s">
        <v>24</v>
      </c>
      <c r="C398" s="3" t="s">
        <v>16</v>
      </c>
      <c r="D398" s="3" t="s">
        <v>19</v>
      </c>
      <c r="E398" s="3">
        <v>4</v>
      </c>
      <c r="F398" s="3">
        <v>4</v>
      </c>
      <c r="G398" s="3">
        <v>9</v>
      </c>
      <c r="H398" s="3">
        <v>9</v>
      </c>
      <c r="I398" s="3">
        <v>311</v>
      </c>
      <c r="J398" s="3">
        <v>313</v>
      </c>
      <c r="K398" s="3">
        <v>15</v>
      </c>
      <c r="L398" s="3">
        <v>0.0482315112540193</v>
      </c>
      <c r="M398" s="3">
        <v>0.0479233226837061</v>
      </c>
      <c r="N398" s="3">
        <v>0.0246305418719212</v>
      </c>
    </row>
    <row r="399" spans="1:14" ht="11.25">
      <c r="A399" s="3">
        <v>398</v>
      </c>
      <c r="B399" s="3" t="s">
        <v>24</v>
      </c>
      <c r="C399" s="3" t="s">
        <v>16</v>
      </c>
      <c r="D399" s="3" t="s">
        <v>19</v>
      </c>
      <c r="E399" s="3">
        <v>4</v>
      </c>
      <c r="F399" s="3">
        <v>4</v>
      </c>
      <c r="G399" s="3">
        <v>10</v>
      </c>
      <c r="H399" s="3">
        <v>10</v>
      </c>
      <c r="I399" s="3">
        <v>253</v>
      </c>
      <c r="J399" s="3">
        <v>281</v>
      </c>
      <c r="K399" s="3">
        <v>7</v>
      </c>
      <c r="L399" s="3">
        <v>0.0276679841897233</v>
      </c>
      <c r="M399" s="3">
        <v>0.0249110320284698</v>
      </c>
      <c r="N399" s="3">
        <v>0.0132827324478178</v>
      </c>
    </row>
    <row r="400" spans="1:14" ht="11.25">
      <c r="A400" s="3">
        <v>399</v>
      </c>
      <c r="B400" s="3" t="s">
        <v>24</v>
      </c>
      <c r="C400" s="3" t="s">
        <v>16</v>
      </c>
      <c r="D400" s="3" t="s">
        <v>19</v>
      </c>
      <c r="E400" s="3">
        <v>4</v>
      </c>
      <c r="F400" s="3">
        <v>4</v>
      </c>
      <c r="G400" s="3">
        <v>11</v>
      </c>
      <c r="H400" s="3">
        <v>11</v>
      </c>
      <c r="I400" s="3">
        <v>204</v>
      </c>
      <c r="J400" s="3">
        <v>260</v>
      </c>
      <c r="K400" s="3">
        <v>9</v>
      </c>
      <c r="L400" s="3">
        <v>0.0441176470588235</v>
      </c>
      <c r="M400" s="3">
        <v>0.0346153846153846</v>
      </c>
      <c r="N400" s="3">
        <v>0.0197802197802198</v>
      </c>
    </row>
    <row r="401" spans="1:14" ht="11.25">
      <c r="A401" s="3">
        <v>400</v>
      </c>
      <c r="B401" s="3" t="s">
        <v>24</v>
      </c>
      <c r="C401" s="3" t="s">
        <v>16</v>
      </c>
      <c r="D401" s="3" t="s">
        <v>19</v>
      </c>
      <c r="E401" s="3">
        <v>4</v>
      </c>
      <c r="F401" s="3">
        <v>4</v>
      </c>
      <c r="G401" s="3">
        <v>12</v>
      </c>
      <c r="H401" s="3">
        <v>12</v>
      </c>
      <c r="I401" s="3">
        <v>199</v>
      </c>
      <c r="J401" s="3">
        <v>259</v>
      </c>
      <c r="K401" s="3">
        <v>11</v>
      </c>
      <c r="L401" s="3">
        <v>0.0552763819095477</v>
      </c>
      <c r="M401" s="3">
        <v>0.0424710424710425</v>
      </c>
      <c r="N401" s="3">
        <v>0.0246085011185682</v>
      </c>
    </row>
    <row r="402" spans="1:14" ht="11.25">
      <c r="A402" s="3">
        <v>401</v>
      </c>
      <c r="B402" s="3" t="s">
        <v>24</v>
      </c>
      <c r="C402" s="3" t="s">
        <v>16</v>
      </c>
      <c r="D402" s="3" t="s">
        <v>19</v>
      </c>
      <c r="E402" s="3">
        <v>4</v>
      </c>
      <c r="F402" s="3">
        <v>4</v>
      </c>
      <c r="G402" s="3">
        <v>13</v>
      </c>
      <c r="H402" s="3">
        <v>13</v>
      </c>
      <c r="I402" s="3">
        <v>192</v>
      </c>
      <c r="J402" s="3">
        <v>224</v>
      </c>
      <c r="K402" s="3">
        <v>6</v>
      </c>
      <c r="L402" s="3">
        <v>0.03125</v>
      </c>
      <c r="M402" s="3">
        <v>0.0267857142857143</v>
      </c>
      <c r="N402" s="3">
        <v>0.0146341463414634</v>
      </c>
    </row>
    <row r="403" spans="1:14" ht="11.25">
      <c r="A403" s="3">
        <v>402</v>
      </c>
      <c r="B403" s="3" t="s">
        <v>24</v>
      </c>
      <c r="C403" s="3" t="s">
        <v>16</v>
      </c>
      <c r="D403" s="3" t="s">
        <v>19</v>
      </c>
      <c r="E403" s="3">
        <v>4</v>
      </c>
      <c r="F403" s="3">
        <v>4</v>
      </c>
      <c r="G403" s="3">
        <v>14</v>
      </c>
      <c r="H403" s="3">
        <v>14</v>
      </c>
      <c r="I403" s="3">
        <v>199</v>
      </c>
      <c r="J403" s="3">
        <v>219</v>
      </c>
      <c r="K403" s="3">
        <v>0</v>
      </c>
      <c r="L403" s="3">
        <v>0</v>
      </c>
      <c r="M403" s="3">
        <v>0</v>
      </c>
      <c r="N403" s="3">
        <v>0</v>
      </c>
    </row>
    <row r="404" spans="1:14" ht="11.25">
      <c r="A404" s="3">
        <v>403</v>
      </c>
      <c r="B404" s="3" t="s">
        <v>24</v>
      </c>
      <c r="C404" s="3" t="s">
        <v>16</v>
      </c>
      <c r="D404" s="3" t="s">
        <v>19</v>
      </c>
      <c r="E404" s="3">
        <v>4</v>
      </c>
      <c r="F404" s="3">
        <v>4</v>
      </c>
      <c r="G404" s="3">
        <v>15</v>
      </c>
      <c r="H404" s="3">
        <v>15</v>
      </c>
      <c r="I404" s="3">
        <v>149</v>
      </c>
      <c r="J404" s="3">
        <v>186</v>
      </c>
      <c r="K404" s="3">
        <v>1</v>
      </c>
      <c r="L404" s="3">
        <v>0.00671140939597315</v>
      </c>
      <c r="M404" s="3">
        <v>0.00537634408602151</v>
      </c>
      <c r="N404" s="3">
        <v>0.0029940119760479</v>
      </c>
    </row>
    <row r="405" spans="1:14" ht="11.25">
      <c r="A405" s="3">
        <v>404</v>
      </c>
      <c r="B405" s="3" t="s">
        <v>24</v>
      </c>
      <c r="C405" s="3" t="s">
        <v>16</v>
      </c>
      <c r="D405" s="3" t="s">
        <v>19</v>
      </c>
      <c r="E405" s="3">
        <v>4</v>
      </c>
      <c r="F405" s="3">
        <v>4</v>
      </c>
      <c r="G405" s="3">
        <v>16</v>
      </c>
      <c r="H405" s="3">
        <v>16</v>
      </c>
      <c r="I405" s="3">
        <v>155</v>
      </c>
      <c r="J405" s="3">
        <v>161</v>
      </c>
      <c r="K405" s="3">
        <v>4</v>
      </c>
      <c r="L405" s="3">
        <v>0.0258064516129032</v>
      </c>
      <c r="M405" s="3">
        <v>0.0248447204968944</v>
      </c>
      <c r="N405" s="3">
        <v>0.0128205128205128</v>
      </c>
    </row>
    <row r="406" spans="1:14" ht="11.25">
      <c r="A406" s="3">
        <v>405</v>
      </c>
      <c r="B406" s="3" t="s">
        <v>24</v>
      </c>
      <c r="C406" s="3" t="s">
        <v>16</v>
      </c>
      <c r="D406" s="3" t="s">
        <v>19</v>
      </c>
      <c r="E406" s="3">
        <v>4</v>
      </c>
      <c r="F406" s="3">
        <v>4</v>
      </c>
      <c r="G406" s="3">
        <v>17</v>
      </c>
      <c r="H406" s="3">
        <v>17</v>
      </c>
      <c r="I406" s="3">
        <v>134</v>
      </c>
      <c r="J406" s="3">
        <v>157</v>
      </c>
      <c r="K406" s="3">
        <v>9</v>
      </c>
      <c r="L406" s="3">
        <v>0.0671641791044776</v>
      </c>
      <c r="M406" s="3">
        <v>0.0573248407643312</v>
      </c>
      <c r="N406" s="3">
        <v>0.0319148936170213</v>
      </c>
    </row>
    <row r="407" spans="1:14" ht="11.25">
      <c r="A407" s="3">
        <v>406</v>
      </c>
      <c r="B407" s="3" t="s">
        <v>24</v>
      </c>
      <c r="C407" s="3" t="s">
        <v>16</v>
      </c>
      <c r="D407" s="3" t="s">
        <v>19</v>
      </c>
      <c r="E407" s="3">
        <v>4</v>
      </c>
      <c r="F407" s="3">
        <v>4</v>
      </c>
      <c r="G407" s="3">
        <v>18</v>
      </c>
      <c r="H407" s="3">
        <v>18</v>
      </c>
      <c r="I407" s="3">
        <v>144</v>
      </c>
      <c r="J407" s="3">
        <v>149</v>
      </c>
      <c r="K407" s="3">
        <v>1</v>
      </c>
      <c r="L407" s="3">
        <v>0.00694444444444444</v>
      </c>
      <c r="M407" s="3">
        <v>0.00671140939597315</v>
      </c>
      <c r="N407" s="3">
        <v>0.00342465753424658</v>
      </c>
    </row>
    <row r="408" spans="1:14" ht="11.25">
      <c r="A408" s="3">
        <v>407</v>
      </c>
      <c r="B408" s="3" t="s">
        <v>24</v>
      </c>
      <c r="C408" s="3" t="s">
        <v>16</v>
      </c>
      <c r="D408" s="3" t="s">
        <v>19</v>
      </c>
      <c r="E408" s="3">
        <v>4</v>
      </c>
      <c r="F408" s="3">
        <v>4</v>
      </c>
      <c r="G408" s="3">
        <v>19</v>
      </c>
      <c r="H408" s="3">
        <v>19</v>
      </c>
      <c r="I408" s="3">
        <v>121</v>
      </c>
      <c r="J408" s="3">
        <v>138</v>
      </c>
      <c r="K408" s="3">
        <v>0</v>
      </c>
      <c r="L408" s="3">
        <v>0</v>
      </c>
      <c r="M408" s="3">
        <v>0</v>
      </c>
      <c r="N408" s="3">
        <v>0</v>
      </c>
    </row>
    <row r="409" spans="1:14" ht="11.25">
      <c r="A409" s="3">
        <v>408</v>
      </c>
      <c r="B409" s="3" t="s">
        <v>24</v>
      </c>
      <c r="C409" s="3" t="s">
        <v>16</v>
      </c>
      <c r="D409" s="3" t="s">
        <v>19</v>
      </c>
      <c r="E409" s="3">
        <v>4</v>
      </c>
      <c r="F409" s="3">
        <v>4</v>
      </c>
      <c r="G409" s="3">
        <v>20</v>
      </c>
      <c r="H409" s="3">
        <v>20</v>
      </c>
      <c r="I409" s="3">
        <v>100</v>
      </c>
      <c r="J409" s="3">
        <v>119</v>
      </c>
      <c r="K409" s="3">
        <v>7</v>
      </c>
      <c r="L409" s="3">
        <v>0.07</v>
      </c>
      <c r="M409" s="3">
        <v>0.0588235294117647</v>
      </c>
      <c r="N409" s="3">
        <v>0.0330188679245283</v>
      </c>
    </row>
    <row r="410" spans="1:14" ht="11.25">
      <c r="A410" s="3">
        <v>409</v>
      </c>
      <c r="B410" s="3" t="s">
        <v>24</v>
      </c>
      <c r="C410" s="3" t="s">
        <v>16</v>
      </c>
      <c r="D410" s="3" t="s">
        <v>19</v>
      </c>
      <c r="E410" s="3">
        <v>4</v>
      </c>
      <c r="F410" s="3">
        <v>4</v>
      </c>
      <c r="G410" s="3">
        <v>21</v>
      </c>
      <c r="H410" s="3">
        <v>21</v>
      </c>
      <c r="I410" s="3">
        <v>100</v>
      </c>
      <c r="J410" s="3">
        <v>101</v>
      </c>
      <c r="K410" s="3">
        <v>3</v>
      </c>
      <c r="L410" s="3">
        <v>0.03</v>
      </c>
      <c r="M410" s="3">
        <v>0.0297029702970297</v>
      </c>
      <c r="N410" s="3">
        <v>0.0151515151515152</v>
      </c>
    </row>
    <row r="411" spans="1:14" ht="11.25">
      <c r="A411" s="3">
        <v>410</v>
      </c>
      <c r="B411" s="3" t="s">
        <v>24</v>
      </c>
      <c r="C411" s="3" t="s">
        <v>16</v>
      </c>
      <c r="D411" s="3" t="s">
        <v>19</v>
      </c>
      <c r="E411" s="3">
        <v>4</v>
      </c>
      <c r="F411" s="3">
        <v>4</v>
      </c>
      <c r="G411" s="3">
        <v>1</v>
      </c>
      <c r="H411" s="3">
        <v>1</v>
      </c>
      <c r="I411" s="3">
        <v>1423</v>
      </c>
      <c r="J411" s="3">
        <v>1498</v>
      </c>
      <c r="K411" s="3">
        <v>496</v>
      </c>
      <c r="L411" s="3">
        <v>0.348559381588194</v>
      </c>
      <c r="M411" s="3">
        <v>0.331108144192256</v>
      </c>
      <c r="N411" s="3">
        <v>0.204536082474227</v>
      </c>
    </row>
    <row r="412" spans="1:14" ht="11.25">
      <c r="A412" s="3">
        <v>411</v>
      </c>
      <c r="B412" s="3"/>
      <c r="C412" s="3" t="s">
        <v>16</v>
      </c>
      <c r="D412" s="3" t="s">
        <v>19</v>
      </c>
      <c r="E412" s="3"/>
      <c r="F412" s="3"/>
      <c r="G412" s="3"/>
      <c r="H412" s="3"/>
      <c r="I412" s="3">
        <f>SUM(I391:I411)</f>
        <v>7490</v>
      </c>
      <c r="J412" s="3">
        <f>SUM(J391:J411)</f>
        <v>7848</v>
      </c>
      <c r="K412" s="3">
        <f>SUM(K391:K411)</f>
        <v>838</v>
      </c>
      <c r="L412" s="3">
        <f>I412/8793</f>
        <v>0.8518139429091323</v>
      </c>
      <c r="M412" s="3">
        <f>J412/8793</f>
        <v>0.8925281473899693</v>
      </c>
      <c r="N412" s="3">
        <f>K412/8793</f>
        <v>0.0953030819970431</v>
      </c>
    </row>
    <row r="413" spans="1:14" ht="11.25">
      <c r="A413" s="3">
        <v>412</v>
      </c>
      <c r="B413" s="3" t="s">
        <v>24</v>
      </c>
      <c r="C413" s="3" t="s">
        <v>16</v>
      </c>
      <c r="D413" s="3" t="s">
        <v>26</v>
      </c>
      <c r="E413" s="3">
        <v>4</v>
      </c>
      <c r="F413" s="3">
        <v>4</v>
      </c>
      <c r="G413" s="3">
        <v>2</v>
      </c>
      <c r="H413" s="3">
        <v>2</v>
      </c>
      <c r="I413" s="3">
        <v>1094</v>
      </c>
      <c r="J413" s="3">
        <v>1073</v>
      </c>
      <c r="K413" s="3">
        <v>77</v>
      </c>
      <c r="L413" s="3">
        <v>0.0703839122486289</v>
      </c>
      <c r="M413" s="3">
        <v>0.0717614165890028</v>
      </c>
      <c r="N413" s="3">
        <v>0.0368421052631579</v>
      </c>
    </row>
    <row r="414" spans="1:14" ht="11.25">
      <c r="A414" s="3">
        <v>413</v>
      </c>
      <c r="B414" s="3" t="s">
        <v>24</v>
      </c>
      <c r="C414" s="3" t="s">
        <v>16</v>
      </c>
      <c r="D414" s="3" t="s">
        <v>26</v>
      </c>
      <c r="E414" s="3">
        <v>4</v>
      </c>
      <c r="F414" s="3">
        <v>4</v>
      </c>
      <c r="G414" s="3">
        <v>3</v>
      </c>
      <c r="H414" s="3">
        <v>3</v>
      </c>
      <c r="I414" s="3">
        <v>808</v>
      </c>
      <c r="J414" s="3">
        <v>710</v>
      </c>
      <c r="K414" s="3">
        <v>13</v>
      </c>
      <c r="L414" s="3">
        <v>0.0160891089108911</v>
      </c>
      <c r="M414" s="3">
        <v>0.0183098591549296</v>
      </c>
      <c r="N414" s="3">
        <v>0.00863787375415282</v>
      </c>
    </row>
    <row r="415" spans="1:14" ht="11.25">
      <c r="A415" s="3">
        <v>414</v>
      </c>
      <c r="B415" s="3" t="s">
        <v>24</v>
      </c>
      <c r="C415" s="3" t="s">
        <v>16</v>
      </c>
      <c r="D415" s="3" t="s">
        <v>26</v>
      </c>
      <c r="E415" s="3">
        <v>4</v>
      </c>
      <c r="F415" s="3">
        <v>4</v>
      </c>
      <c r="G415" s="3">
        <v>4</v>
      </c>
      <c r="H415" s="3">
        <v>4</v>
      </c>
      <c r="I415" s="3">
        <v>454</v>
      </c>
      <c r="J415" s="3">
        <v>542</v>
      </c>
      <c r="K415" s="3">
        <v>17</v>
      </c>
      <c r="L415" s="3">
        <v>0.0374449339207048</v>
      </c>
      <c r="M415" s="3">
        <v>0.0313653136531365</v>
      </c>
      <c r="N415" s="3">
        <v>0.017364657814096</v>
      </c>
    </row>
    <row r="416" spans="1:14" ht="11.25">
      <c r="A416" s="3">
        <v>415</v>
      </c>
      <c r="B416" s="3" t="s">
        <v>24</v>
      </c>
      <c r="C416" s="3" t="s">
        <v>16</v>
      </c>
      <c r="D416" s="3" t="s">
        <v>26</v>
      </c>
      <c r="E416" s="3">
        <v>4</v>
      </c>
      <c r="F416" s="3">
        <v>4</v>
      </c>
      <c r="G416" s="3">
        <v>5</v>
      </c>
      <c r="H416" s="3">
        <v>5</v>
      </c>
      <c r="I416" s="3">
        <v>422</v>
      </c>
      <c r="J416" s="3">
        <v>474</v>
      </c>
      <c r="K416" s="3">
        <v>5</v>
      </c>
      <c r="L416" s="3">
        <v>0.0118483412322275</v>
      </c>
      <c r="M416" s="3">
        <v>0.0105485232067511</v>
      </c>
      <c r="N416" s="3">
        <v>0.00561167227833894</v>
      </c>
    </row>
    <row r="417" spans="1:14" ht="11.25">
      <c r="A417" s="3">
        <v>416</v>
      </c>
      <c r="B417" s="3" t="s">
        <v>24</v>
      </c>
      <c r="C417" s="3" t="s">
        <v>16</v>
      </c>
      <c r="D417" s="3" t="s">
        <v>26</v>
      </c>
      <c r="E417" s="3">
        <v>4</v>
      </c>
      <c r="F417" s="3">
        <v>4</v>
      </c>
      <c r="G417" s="3">
        <v>6</v>
      </c>
      <c r="H417" s="3">
        <v>6</v>
      </c>
      <c r="I417" s="3">
        <v>368</v>
      </c>
      <c r="J417" s="3">
        <v>416</v>
      </c>
      <c r="K417" s="3">
        <v>5</v>
      </c>
      <c r="L417" s="3">
        <v>0.0135869565217391</v>
      </c>
      <c r="M417" s="3">
        <v>0.0120192307692308</v>
      </c>
      <c r="N417" s="3">
        <v>0.00641848523748395</v>
      </c>
    </row>
    <row r="418" spans="1:14" ht="11.25">
      <c r="A418" s="3">
        <v>417</v>
      </c>
      <c r="B418" s="3" t="s">
        <v>24</v>
      </c>
      <c r="C418" s="3" t="s">
        <v>16</v>
      </c>
      <c r="D418" s="3" t="s">
        <v>26</v>
      </c>
      <c r="E418" s="3">
        <v>4</v>
      </c>
      <c r="F418" s="3">
        <v>4</v>
      </c>
      <c r="G418" s="3">
        <v>7</v>
      </c>
      <c r="H418" s="3">
        <v>7</v>
      </c>
      <c r="I418" s="3">
        <v>332</v>
      </c>
      <c r="J418" s="3">
        <v>338</v>
      </c>
      <c r="K418" s="3">
        <v>15</v>
      </c>
      <c r="L418" s="3">
        <v>0.0451807228915663</v>
      </c>
      <c r="M418" s="3">
        <v>0.0443786982248521</v>
      </c>
      <c r="N418" s="3">
        <v>0.0229007633587786</v>
      </c>
    </row>
    <row r="419" spans="1:14" ht="11.25">
      <c r="A419" s="3">
        <v>418</v>
      </c>
      <c r="B419" s="3" t="s">
        <v>24</v>
      </c>
      <c r="C419" s="3" t="s">
        <v>16</v>
      </c>
      <c r="D419" s="3" t="s">
        <v>26</v>
      </c>
      <c r="E419" s="3">
        <v>4</v>
      </c>
      <c r="F419" s="3">
        <v>4</v>
      </c>
      <c r="G419" s="3">
        <v>8</v>
      </c>
      <c r="H419" s="3">
        <v>8</v>
      </c>
      <c r="I419" s="3">
        <v>328</v>
      </c>
      <c r="J419" s="3">
        <v>302</v>
      </c>
      <c r="K419" s="3">
        <v>5</v>
      </c>
      <c r="L419" s="3">
        <v>0.0152439024390244</v>
      </c>
      <c r="M419" s="3">
        <v>0.0165562913907285</v>
      </c>
      <c r="N419" s="3">
        <v>0.008</v>
      </c>
    </row>
    <row r="420" spans="1:14" ht="11.25">
      <c r="A420" s="3">
        <v>419</v>
      </c>
      <c r="B420" s="3" t="s">
        <v>24</v>
      </c>
      <c r="C420" s="3" t="s">
        <v>16</v>
      </c>
      <c r="D420" s="3" t="s">
        <v>26</v>
      </c>
      <c r="E420" s="3">
        <v>4</v>
      </c>
      <c r="F420" s="3">
        <v>4</v>
      </c>
      <c r="G420" s="3">
        <v>9</v>
      </c>
      <c r="H420" s="3">
        <v>9</v>
      </c>
      <c r="I420" s="3">
        <v>311</v>
      </c>
      <c r="J420" s="3">
        <v>282</v>
      </c>
      <c r="K420" s="3">
        <v>24</v>
      </c>
      <c r="L420" s="3">
        <v>0.0771704180064309</v>
      </c>
      <c r="M420" s="3">
        <v>0.0851063829787234</v>
      </c>
      <c r="N420" s="3">
        <v>0.0421792618629174</v>
      </c>
    </row>
    <row r="421" spans="1:14" ht="11.25">
      <c r="A421" s="3">
        <v>420</v>
      </c>
      <c r="B421" s="3" t="s">
        <v>24</v>
      </c>
      <c r="C421" s="3" t="s">
        <v>16</v>
      </c>
      <c r="D421" s="3" t="s">
        <v>26</v>
      </c>
      <c r="E421" s="3">
        <v>4</v>
      </c>
      <c r="F421" s="3">
        <v>4</v>
      </c>
      <c r="G421" s="3">
        <v>10</v>
      </c>
      <c r="H421" s="3">
        <v>10</v>
      </c>
      <c r="I421" s="3">
        <v>253</v>
      </c>
      <c r="J421" s="3">
        <v>241</v>
      </c>
      <c r="K421" s="3">
        <v>2</v>
      </c>
      <c r="L421" s="3">
        <v>0.00790513833992095</v>
      </c>
      <c r="M421" s="3">
        <v>0.00829875518672199</v>
      </c>
      <c r="N421" s="3">
        <v>0.0040650406504065</v>
      </c>
    </row>
    <row r="422" spans="1:14" ht="11.25">
      <c r="A422" s="3">
        <v>421</v>
      </c>
      <c r="B422" s="3" t="s">
        <v>24</v>
      </c>
      <c r="C422" s="3" t="s">
        <v>16</v>
      </c>
      <c r="D422" s="3" t="s">
        <v>26</v>
      </c>
      <c r="E422" s="3">
        <v>4</v>
      </c>
      <c r="F422" s="3">
        <v>4</v>
      </c>
      <c r="G422" s="3">
        <v>11</v>
      </c>
      <c r="H422" s="3">
        <v>11</v>
      </c>
      <c r="I422" s="3">
        <v>204</v>
      </c>
      <c r="J422" s="3">
        <v>199</v>
      </c>
      <c r="K422" s="3">
        <v>13</v>
      </c>
      <c r="L422" s="3">
        <v>0.0637254901960784</v>
      </c>
      <c r="M422" s="3">
        <v>0.0653266331658292</v>
      </c>
      <c r="N422" s="3">
        <v>0.0333333333333333</v>
      </c>
    </row>
    <row r="423" spans="1:14" ht="11.25">
      <c r="A423" s="3">
        <v>422</v>
      </c>
      <c r="B423" s="3" t="s">
        <v>24</v>
      </c>
      <c r="C423" s="3" t="s">
        <v>16</v>
      </c>
      <c r="D423" s="3" t="s">
        <v>26</v>
      </c>
      <c r="E423" s="3">
        <v>4</v>
      </c>
      <c r="F423" s="3">
        <v>4</v>
      </c>
      <c r="G423" s="3">
        <v>12</v>
      </c>
      <c r="H423" s="3">
        <v>12</v>
      </c>
      <c r="I423" s="3">
        <v>199</v>
      </c>
      <c r="J423" s="3">
        <v>210</v>
      </c>
      <c r="K423" s="3">
        <v>2</v>
      </c>
      <c r="L423" s="3">
        <v>0.0100502512562814</v>
      </c>
      <c r="M423" s="3">
        <v>0.00952380952380952</v>
      </c>
      <c r="N423" s="3">
        <v>0.00491400491400491</v>
      </c>
    </row>
    <row r="424" spans="1:14" ht="11.25">
      <c r="A424" s="3">
        <v>423</v>
      </c>
      <c r="B424" s="3" t="s">
        <v>24</v>
      </c>
      <c r="C424" s="3" t="s">
        <v>16</v>
      </c>
      <c r="D424" s="3" t="s">
        <v>26</v>
      </c>
      <c r="E424" s="3">
        <v>4</v>
      </c>
      <c r="F424" s="3">
        <v>4</v>
      </c>
      <c r="G424" s="3">
        <v>13</v>
      </c>
      <c r="H424" s="3">
        <v>13</v>
      </c>
      <c r="I424" s="3">
        <v>192</v>
      </c>
      <c r="J424" s="3">
        <v>175</v>
      </c>
      <c r="K424" s="3">
        <v>0</v>
      </c>
      <c r="L424" s="3">
        <v>0</v>
      </c>
      <c r="M424" s="3">
        <v>0</v>
      </c>
      <c r="N424" s="3">
        <v>0</v>
      </c>
    </row>
    <row r="425" spans="1:14" ht="11.25">
      <c r="A425" s="3">
        <v>424</v>
      </c>
      <c r="B425" s="3" t="s">
        <v>24</v>
      </c>
      <c r="C425" s="3" t="s">
        <v>16</v>
      </c>
      <c r="D425" s="3" t="s">
        <v>26</v>
      </c>
      <c r="E425" s="3">
        <v>4</v>
      </c>
      <c r="F425" s="3">
        <v>4</v>
      </c>
      <c r="G425" s="3">
        <v>14</v>
      </c>
      <c r="H425" s="3">
        <v>14</v>
      </c>
      <c r="I425" s="3">
        <v>199</v>
      </c>
      <c r="J425" s="3">
        <v>174</v>
      </c>
      <c r="K425" s="3">
        <v>4</v>
      </c>
      <c r="L425" s="3">
        <v>0.0201005025125628</v>
      </c>
      <c r="M425" s="3">
        <v>0.0229885057471264</v>
      </c>
      <c r="N425" s="3">
        <v>0.010840108401084</v>
      </c>
    </row>
    <row r="426" spans="1:14" ht="11.25">
      <c r="A426" s="3">
        <v>425</v>
      </c>
      <c r="B426" s="3" t="s">
        <v>24</v>
      </c>
      <c r="C426" s="3" t="s">
        <v>16</v>
      </c>
      <c r="D426" s="3" t="s">
        <v>26</v>
      </c>
      <c r="E426" s="3">
        <v>4</v>
      </c>
      <c r="F426" s="3">
        <v>4</v>
      </c>
      <c r="G426" s="3">
        <v>15</v>
      </c>
      <c r="H426" s="3">
        <v>15</v>
      </c>
      <c r="I426" s="3">
        <v>149</v>
      </c>
      <c r="J426" s="3">
        <v>158</v>
      </c>
      <c r="K426" s="3">
        <v>1</v>
      </c>
      <c r="L426" s="3">
        <v>0.00671140939597315</v>
      </c>
      <c r="M426" s="3">
        <v>0.00632911392405063</v>
      </c>
      <c r="N426" s="3">
        <v>0.00326797385620915</v>
      </c>
    </row>
    <row r="427" spans="1:14" ht="11.25">
      <c r="A427" s="3">
        <v>426</v>
      </c>
      <c r="B427" s="3" t="s">
        <v>24</v>
      </c>
      <c r="C427" s="3" t="s">
        <v>16</v>
      </c>
      <c r="D427" s="3" t="s">
        <v>26</v>
      </c>
      <c r="E427" s="3">
        <v>4</v>
      </c>
      <c r="F427" s="3">
        <v>4</v>
      </c>
      <c r="G427" s="3">
        <v>16</v>
      </c>
      <c r="H427" s="3">
        <v>16</v>
      </c>
      <c r="I427" s="3">
        <v>155</v>
      </c>
      <c r="J427" s="3">
        <v>160</v>
      </c>
      <c r="K427" s="3">
        <v>5</v>
      </c>
      <c r="L427" s="3">
        <v>0.032258064516129</v>
      </c>
      <c r="M427" s="3">
        <v>0.03125</v>
      </c>
      <c r="N427" s="3">
        <v>0.0161290322580645</v>
      </c>
    </row>
    <row r="428" spans="1:14" ht="11.25">
      <c r="A428" s="3">
        <v>427</v>
      </c>
      <c r="B428" s="3" t="s">
        <v>24</v>
      </c>
      <c r="C428" s="3" t="s">
        <v>16</v>
      </c>
      <c r="D428" s="3" t="s">
        <v>26</v>
      </c>
      <c r="E428" s="3">
        <v>4</v>
      </c>
      <c r="F428" s="3">
        <v>4</v>
      </c>
      <c r="G428" s="3">
        <v>17</v>
      </c>
      <c r="H428" s="3">
        <v>17</v>
      </c>
      <c r="I428" s="3">
        <v>134</v>
      </c>
      <c r="J428" s="3">
        <v>135</v>
      </c>
      <c r="K428" s="3">
        <v>4</v>
      </c>
      <c r="L428" s="3">
        <v>0.0298507462686567</v>
      </c>
      <c r="M428" s="3">
        <v>0.0296296296296296</v>
      </c>
      <c r="N428" s="3">
        <v>0.0150943396226415</v>
      </c>
    </row>
    <row r="429" spans="1:14" ht="11.25">
      <c r="A429" s="3">
        <v>428</v>
      </c>
      <c r="B429" s="3" t="s">
        <v>24</v>
      </c>
      <c r="C429" s="3" t="s">
        <v>16</v>
      </c>
      <c r="D429" s="3" t="s">
        <v>26</v>
      </c>
      <c r="E429" s="3">
        <v>4</v>
      </c>
      <c r="F429" s="3">
        <v>4</v>
      </c>
      <c r="G429" s="3">
        <v>18</v>
      </c>
      <c r="H429" s="3">
        <v>18</v>
      </c>
      <c r="I429" s="3">
        <v>144</v>
      </c>
      <c r="J429" s="3">
        <v>149</v>
      </c>
      <c r="K429" s="3">
        <v>7</v>
      </c>
      <c r="L429" s="3">
        <v>0.0486111111111111</v>
      </c>
      <c r="M429" s="3">
        <v>0.0469798657718121</v>
      </c>
      <c r="N429" s="3">
        <v>0.0244755244755245</v>
      </c>
    </row>
    <row r="430" spans="1:14" ht="11.25">
      <c r="A430" s="3">
        <v>429</v>
      </c>
      <c r="B430" s="3" t="s">
        <v>24</v>
      </c>
      <c r="C430" s="3" t="s">
        <v>16</v>
      </c>
      <c r="D430" s="3" t="s">
        <v>26</v>
      </c>
      <c r="E430" s="3">
        <v>4</v>
      </c>
      <c r="F430" s="3">
        <v>4</v>
      </c>
      <c r="G430" s="3">
        <v>19</v>
      </c>
      <c r="H430" s="3">
        <v>19</v>
      </c>
      <c r="I430" s="3">
        <v>121</v>
      </c>
      <c r="J430" s="3">
        <v>116</v>
      </c>
      <c r="K430" s="3">
        <v>2</v>
      </c>
      <c r="L430" s="3">
        <v>0.0165289256198347</v>
      </c>
      <c r="M430" s="3">
        <v>0.0172413793103448</v>
      </c>
      <c r="N430" s="3">
        <v>0.00851063829787234</v>
      </c>
    </row>
    <row r="431" spans="1:14" ht="11.25">
      <c r="A431" s="3">
        <v>430</v>
      </c>
      <c r="B431" s="3" t="s">
        <v>24</v>
      </c>
      <c r="C431" s="3" t="s">
        <v>16</v>
      </c>
      <c r="D431" s="3" t="s">
        <v>26</v>
      </c>
      <c r="E431" s="3">
        <v>4</v>
      </c>
      <c r="F431" s="3">
        <v>4</v>
      </c>
      <c r="G431" s="3">
        <v>20</v>
      </c>
      <c r="H431" s="3">
        <v>20</v>
      </c>
      <c r="I431" s="3">
        <v>100</v>
      </c>
      <c r="J431" s="3">
        <v>99</v>
      </c>
      <c r="K431" s="3">
        <v>0</v>
      </c>
      <c r="L431" s="3">
        <v>0</v>
      </c>
      <c r="M431" s="3">
        <v>0</v>
      </c>
      <c r="N431" s="3">
        <v>0</v>
      </c>
    </row>
    <row r="432" spans="1:14" ht="11.25">
      <c r="A432" s="3">
        <v>431</v>
      </c>
      <c r="B432" s="3"/>
      <c r="C432" s="3" t="s">
        <v>16</v>
      </c>
      <c r="D432" s="3" t="s">
        <v>26</v>
      </c>
      <c r="E432" s="3"/>
      <c r="F432" s="3"/>
      <c r="G432" s="3"/>
      <c r="H432" s="3"/>
      <c r="I432" s="3">
        <f>SUM(I413:I431)</f>
        <v>5967</v>
      </c>
      <c r="J432" s="3">
        <f>SUM(J413:J431)</f>
        <v>5953</v>
      </c>
      <c r="K432" s="3">
        <f>SUM(K413:K431)</f>
        <v>201</v>
      </c>
      <c r="L432" s="3">
        <f>I432/8793</f>
        <v>0.6786079836233367</v>
      </c>
      <c r="M432" s="3">
        <f>J432/8793</f>
        <v>0.6770158080291141</v>
      </c>
      <c r="N432" s="3">
        <f>K432/8793</f>
        <v>0.022859092459911294</v>
      </c>
    </row>
    <row r="433" spans="1:14" ht="11.25">
      <c r="A433" s="3">
        <v>432</v>
      </c>
      <c r="B433" s="3" t="s">
        <v>24</v>
      </c>
      <c r="C433" s="3" t="s">
        <v>16</v>
      </c>
      <c r="D433" s="3" t="s">
        <v>17</v>
      </c>
      <c r="E433" s="3">
        <v>4</v>
      </c>
      <c r="F433" s="3">
        <v>4</v>
      </c>
      <c r="G433" s="3">
        <v>1</v>
      </c>
      <c r="H433" s="3">
        <v>1</v>
      </c>
      <c r="I433" s="3">
        <v>1423</v>
      </c>
      <c r="J433" s="3">
        <v>1697</v>
      </c>
      <c r="K433" s="3">
        <v>946</v>
      </c>
      <c r="L433" s="3">
        <v>0.664792691496838</v>
      </c>
      <c r="M433" s="3">
        <v>0.557454331172658</v>
      </c>
      <c r="N433" s="3">
        <v>0.435142594296228</v>
      </c>
    </row>
    <row r="434" spans="1:14" ht="11.25">
      <c r="A434" s="3">
        <v>433</v>
      </c>
      <c r="B434" s="3" t="s">
        <v>24</v>
      </c>
      <c r="C434" s="3" t="s">
        <v>16</v>
      </c>
      <c r="D434" s="3" t="s">
        <v>17</v>
      </c>
      <c r="E434" s="3">
        <v>4</v>
      </c>
      <c r="F434" s="3">
        <v>4</v>
      </c>
      <c r="G434" s="3">
        <v>2</v>
      </c>
      <c r="H434" s="3">
        <v>2</v>
      </c>
      <c r="I434" s="3">
        <v>1094</v>
      </c>
      <c r="J434" s="3">
        <v>1130</v>
      </c>
      <c r="K434" s="3">
        <v>180</v>
      </c>
      <c r="L434" s="3">
        <v>0.164533820840951</v>
      </c>
      <c r="M434" s="3">
        <v>0.15929203539823</v>
      </c>
      <c r="N434" s="3">
        <v>0.0880626223091976</v>
      </c>
    </row>
    <row r="435" spans="1:14" ht="11.25">
      <c r="A435" s="3">
        <v>434</v>
      </c>
      <c r="B435" s="3" t="s">
        <v>24</v>
      </c>
      <c r="C435" s="3" t="s">
        <v>16</v>
      </c>
      <c r="D435" s="3" t="s">
        <v>17</v>
      </c>
      <c r="E435" s="3">
        <v>4</v>
      </c>
      <c r="F435" s="3">
        <v>4</v>
      </c>
      <c r="G435" s="3">
        <v>3</v>
      </c>
      <c r="H435" s="3">
        <v>3</v>
      </c>
      <c r="I435" s="3">
        <v>808</v>
      </c>
      <c r="J435" s="3">
        <v>811</v>
      </c>
      <c r="K435" s="3">
        <v>0</v>
      </c>
      <c r="L435" s="3">
        <v>0</v>
      </c>
      <c r="M435" s="3">
        <v>0</v>
      </c>
      <c r="N435" s="3">
        <v>0</v>
      </c>
    </row>
    <row r="436" spans="1:14" ht="11.25">
      <c r="A436" s="3">
        <v>435</v>
      </c>
      <c r="B436" s="3" t="s">
        <v>24</v>
      </c>
      <c r="C436" s="3" t="s">
        <v>16</v>
      </c>
      <c r="D436" s="3" t="s">
        <v>17</v>
      </c>
      <c r="E436" s="3">
        <v>4</v>
      </c>
      <c r="F436" s="3">
        <v>4</v>
      </c>
      <c r="G436" s="3">
        <v>4</v>
      </c>
      <c r="H436" s="3">
        <v>4</v>
      </c>
      <c r="I436" s="3">
        <v>454</v>
      </c>
      <c r="J436" s="3">
        <v>644</v>
      </c>
      <c r="K436" s="3">
        <v>185</v>
      </c>
      <c r="L436" s="3">
        <v>0.407488986784141</v>
      </c>
      <c r="M436" s="3">
        <v>0.287267080745342</v>
      </c>
      <c r="N436" s="3">
        <v>0.2026286966046</v>
      </c>
    </row>
    <row r="437" spans="1:14" ht="11.25">
      <c r="A437" s="3">
        <v>436</v>
      </c>
      <c r="B437" s="3" t="s">
        <v>24</v>
      </c>
      <c r="C437" s="3" t="s">
        <v>16</v>
      </c>
      <c r="D437" s="3" t="s">
        <v>17</v>
      </c>
      <c r="E437" s="3">
        <v>4</v>
      </c>
      <c r="F437" s="3">
        <v>4</v>
      </c>
      <c r="G437" s="3">
        <v>5</v>
      </c>
      <c r="H437" s="3">
        <v>5</v>
      </c>
      <c r="I437" s="3">
        <v>422</v>
      </c>
      <c r="J437" s="3">
        <v>379</v>
      </c>
      <c r="K437" s="3">
        <v>25</v>
      </c>
      <c r="L437" s="3">
        <v>0.0592417061611374</v>
      </c>
      <c r="M437" s="3">
        <v>0.0659630606860158</v>
      </c>
      <c r="N437" s="3">
        <v>0.0322164948453608</v>
      </c>
    </row>
    <row r="438" spans="1:14" ht="11.25">
      <c r="A438" s="3">
        <v>437</v>
      </c>
      <c r="B438" s="3" t="s">
        <v>24</v>
      </c>
      <c r="C438" s="3" t="s">
        <v>16</v>
      </c>
      <c r="D438" s="3" t="s">
        <v>17</v>
      </c>
      <c r="E438" s="3">
        <v>4</v>
      </c>
      <c r="F438" s="3">
        <v>4</v>
      </c>
      <c r="G438" s="3">
        <v>6</v>
      </c>
      <c r="H438" s="3">
        <v>6</v>
      </c>
      <c r="I438" s="3">
        <v>368</v>
      </c>
      <c r="J438" s="3">
        <v>366</v>
      </c>
      <c r="K438" s="3">
        <v>17</v>
      </c>
      <c r="L438" s="3">
        <v>0.046195652173913</v>
      </c>
      <c r="M438" s="3">
        <v>0.046448087431694</v>
      </c>
      <c r="N438" s="3">
        <v>0.0237099023709902</v>
      </c>
    </row>
    <row r="439" spans="1:14" ht="11.25">
      <c r="A439" s="3">
        <v>438</v>
      </c>
      <c r="B439" s="3" t="s">
        <v>24</v>
      </c>
      <c r="C439" s="3" t="s">
        <v>16</v>
      </c>
      <c r="D439" s="3" t="s">
        <v>17</v>
      </c>
      <c r="E439" s="3">
        <v>4</v>
      </c>
      <c r="F439" s="3">
        <v>4</v>
      </c>
      <c r="G439" s="3">
        <v>7</v>
      </c>
      <c r="H439" s="3">
        <v>7</v>
      </c>
      <c r="I439" s="3">
        <v>332</v>
      </c>
      <c r="J439" s="3">
        <v>348</v>
      </c>
      <c r="K439" s="3">
        <v>12</v>
      </c>
      <c r="L439" s="3">
        <v>0.036144578313253</v>
      </c>
      <c r="M439" s="3">
        <v>0.0344827586206897</v>
      </c>
      <c r="N439" s="3">
        <v>0.0179640718562874</v>
      </c>
    </row>
    <row r="440" spans="1:14" ht="11.25">
      <c r="A440" s="3">
        <v>439</v>
      </c>
      <c r="B440" s="3" t="s">
        <v>24</v>
      </c>
      <c r="C440" s="3" t="s">
        <v>16</v>
      </c>
      <c r="D440" s="3" t="s">
        <v>17</v>
      </c>
      <c r="E440" s="3">
        <v>4</v>
      </c>
      <c r="F440" s="3">
        <v>4</v>
      </c>
      <c r="G440" s="3">
        <v>8</v>
      </c>
      <c r="H440" s="3">
        <v>8</v>
      </c>
      <c r="I440" s="3">
        <v>328</v>
      </c>
      <c r="J440" s="3">
        <v>297</v>
      </c>
      <c r="K440" s="3">
        <v>19</v>
      </c>
      <c r="L440" s="3">
        <v>0.0579268292682927</v>
      </c>
      <c r="M440" s="3">
        <v>0.063973063973064</v>
      </c>
      <c r="N440" s="3">
        <v>0.0313531353135314</v>
      </c>
    </row>
    <row r="441" spans="1:14" ht="11.25">
      <c r="A441" s="3">
        <v>440</v>
      </c>
      <c r="B441" s="3" t="s">
        <v>24</v>
      </c>
      <c r="C441" s="3" t="s">
        <v>16</v>
      </c>
      <c r="D441" s="3" t="s">
        <v>17</v>
      </c>
      <c r="E441" s="3">
        <v>4</v>
      </c>
      <c r="F441" s="3">
        <v>4</v>
      </c>
      <c r="G441" s="3">
        <v>9</v>
      </c>
      <c r="H441" s="3">
        <v>9</v>
      </c>
      <c r="I441" s="3">
        <v>311</v>
      </c>
      <c r="J441" s="3">
        <v>273</v>
      </c>
      <c r="K441" s="3">
        <v>12</v>
      </c>
      <c r="L441" s="3">
        <v>0.0385852090032154</v>
      </c>
      <c r="M441" s="3">
        <v>0.043956043956044</v>
      </c>
      <c r="N441" s="3">
        <v>0.020979020979021</v>
      </c>
    </row>
    <row r="442" spans="1:14" ht="11.25">
      <c r="A442" s="3">
        <v>441</v>
      </c>
      <c r="B442" s="3" t="s">
        <v>24</v>
      </c>
      <c r="C442" s="3" t="s">
        <v>16</v>
      </c>
      <c r="D442" s="3" t="s">
        <v>17</v>
      </c>
      <c r="E442" s="3">
        <v>4</v>
      </c>
      <c r="F442" s="3">
        <v>4</v>
      </c>
      <c r="G442" s="3">
        <v>10</v>
      </c>
      <c r="H442" s="3">
        <v>10</v>
      </c>
      <c r="I442" s="3">
        <v>253</v>
      </c>
      <c r="J442" s="3">
        <v>209</v>
      </c>
      <c r="K442" s="3">
        <v>28</v>
      </c>
      <c r="L442" s="3">
        <v>0.110671936758893</v>
      </c>
      <c r="M442" s="3">
        <v>0.133971291866029</v>
      </c>
      <c r="N442" s="3">
        <v>0.0645161290322581</v>
      </c>
    </row>
    <row r="443" spans="1:14" ht="11.25">
      <c r="A443" s="3">
        <v>442</v>
      </c>
      <c r="B443" s="3" t="s">
        <v>24</v>
      </c>
      <c r="C443" s="3" t="s">
        <v>16</v>
      </c>
      <c r="D443" s="3" t="s">
        <v>17</v>
      </c>
      <c r="E443" s="3">
        <v>4</v>
      </c>
      <c r="F443" s="3">
        <v>4</v>
      </c>
      <c r="G443" s="3">
        <v>11</v>
      </c>
      <c r="H443" s="3">
        <v>11</v>
      </c>
      <c r="I443" s="3">
        <v>204</v>
      </c>
      <c r="J443" s="3">
        <v>197</v>
      </c>
      <c r="K443" s="3">
        <v>6</v>
      </c>
      <c r="L443" s="3">
        <v>0.0294117647058824</v>
      </c>
      <c r="M443" s="3">
        <v>0.0304568527918782</v>
      </c>
      <c r="N443" s="3">
        <v>0.0151898734177215</v>
      </c>
    </row>
    <row r="444" spans="1:14" ht="11.25">
      <c r="A444" s="3">
        <v>443</v>
      </c>
      <c r="B444" s="3" t="s">
        <v>24</v>
      </c>
      <c r="C444" s="3" t="s">
        <v>16</v>
      </c>
      <c r="D444" s="3" t="s">
        <v>17</v>
      </c>
      <c r="E444" s="3">
        <v>4</v>
      </c>
      <c r="F444" s="3">
        <v>4</v>
      </c>
      <c r="G444" s="3">
        <v>12</v>
      </c>
      <c r="H444" s="3">
        <v>12</v>
      </c>
      <c r="I444" s="3">
        <v>199</v>
      </c>
      <c r="J444" s="3">
        <v>183</v>
      </c>
      <c r="K444" s="3">
        <v>9</v>
      </c>
      <c r="L444" s="3">
        <v>0.0452261306532663</v>
      </c>
      <c r="M444" s="3">
        <v>0.0491803278688525</v>
      </c>
      <c r="N444" s="3">
        <v>0.0241286863270777</v>
      </c>
    </row>
    <row r="445" spans="1:14" ht="11.25">
      <c r="A445" s="3">
        <v>444</v>
      </c>
      <c r="B445" s="3" t="s">
        <v>24</v>
      </c>
      <c r="C445" s="3" t="s">
        <v>16</v>
      </c>
      <c r="D445" s="3" t="s">
        <v>17</v>
      </c>
      <c r="E445" s="3">
        <v>4</v>
      </c>
      <c r="F445" s="3">
        <v>4</v>
      </c>
      <c r="G445" s="3">
        <v>13</v>
      </c>
      <c r="H445" s="3">
        <v>13</v>
      </c>
      <c r="I445" s="3">
        <v>192</v>
      </c>
      <c r="J445" s="3">
        <v>183</v>
      </c>
      <c r="K445" s="3">
        <v>6</v>
      </c>
      <c r="L445" s="3">
        <v>0.03125</v>
      </c>
      <c r="M445" s="3">
        <v>0.0327868852459016</v>
      </c>
      <c r="N445" s="3">
        <v>0.016260162601626</v>
      </c>
    </row>
    <row r="446" spans="1:14" ht="11.25">
      <c r="A446" s="3">
        <v>445</v>
      </c>
      <c r="B446" s="3" t="s">
        <v>24</v>
      </c>
      <c r="C446" s="3" t="s">
        <v>16</v>
      </c>
      <c r="D446" s="3" t="s">
        <v>17</v>
      </c>
      <c r="E446" s="3">
        <v>4</v>
      </c>
      <c r="F446" s="3">
        <v>4</v>
      </c>
      <c r="G446" s="3">
        <v>14</v>
      </c>
      <c r="H446" s="3">
        <v>14</v>
      </c>
      <c r="I446" s="3">
        <v>199</v>
      </c>
      <c r="J446" s="3">
        <v>165</v>
      </c>
      <c r="K446" s="3">
        <v>4</v>
      </c>
      <c r="L446" s="3">
        <v>0.0201005025125628</v>
      </c>
      <c r="M446" s="3">
        <v>0.0242424242424242</v>
      </c>
      <c r="N446" s="3">
        <v>0.0111111111111111</v>
      </c>
    </row>
    <row r="447" spans="1:14" ht="11.25">
      <c r="A447" s="3">
        <v>446</v>
      </c>
      <c r="B447" s="3" t="s">
        <v>24</v>
      </c>
      <c r="C447" s="3" t="s">
        <v>16</v>
      </c>
      <c r="D447" s="3" t="s">
        <v>17</v>
      </c>
      <c r="E447" s="3">
        <v>4</v>
      </c>
      <c r="F447" s="3">
        <v>4</v>
      </c>
      <c r="G447" s="3">
        <v>15</v>
      </c>
      <c r="H447" s="3">
        <v>15</v>
      </c>
      <c r="I447" s="3">
        <v>149</v>
      </c>
      <c r="J447" s="3">
        <v>143</v>
      </c>
      <c r="K447" s="3">
        <v>3</v>
      </c>
      <c r="L447" s="3">
        <v>0.0201342281879195</v>
      </c>
      <c r="M447" s="3">
        <v>0.020979020979021</v>
      </c>
      <c r="N447" s="3">
        <v>0.0103806228373702</v>
      </c>
    </row>
    <row r="448" spans="1:14" ht="11.25">
      <c r="A448" s="3">
        <v>447</v>
      </c>
      <c r="B448" s="3" t="s">
        <v>24</v>
      </c>
      <c r="C448" s="3" t="s">
        <v>16</v>
      </c>
      <c r="D448" s="3" t="s">
        <v>17</v>
      </c>
      <c r="E448" s="3">
        <v>4</v>
      </c>
      <c r="F448" s="3">
        <v>4</v>
      </c>
      <c r="G448" s="3">
        <v>16</v>
      </c>
      <c r="H448" s="3">
        <v>16</v>
      </c>
      <c r="I448" s="3">
        <v>155</v>
      </c>
      <c r="J448" s="3">
        <v>142</v>
      </c>
      <c r="K448" s="3">
        <v>0</v>
      </c>
      <c r="L448" s="3">
        <v>0</v>
      </c>
      <c r="M448" s="3">
        <v>0</v>
      </c>
      <c r="N448" s="3">
        <v>0</v>
      </c>
    </row>
    <row r="449" spans="1:14" ht="11.25">
      <c r="A449" s="3">
        <v>448</v>
      </c>
      <c r="B449" s="3" t="s">
        <v>24</v>
      </c>
      <c r="C449" s="3" t="s">
        <v>16</v>
      </c>
      <c r="D449" s="3" t="s">
        <v>17</v>
      </c>
      <c r="E449" s="3">
        <v>4</v>
      </c>
      <c r="F449" s="3">
        <v>4</v>
      </c>
      <c r="G449" s="3">
        <v>17</v>
      </c>
      <c r="H449" s="3">
        <v>17</v>
      </c>
      <c r="I449" s="3">
        <v>134</v>
      </c>
      <c r="J449" s="3">
        <v>124</v>
      </c>
      <c r="K449" s="3">
        <v>3</v>
      </c>
      <c r="L449" s="3">
        <v>0.0223880597014925</v>
      </c>
      <c r="M449" s="3">
        <v>0.0241935483870968</v>
      </c>
      <c r="N449" s="3">
        <v>0.0117647058823529</v>
      </c>
    </row>
    <row r="450" spans="1:14" ht="11.25">
      <c r="A450" s="3">
        <v>449</v>
      </c>
      <c r="B450" s="3" t="s">
        <v>24</v>
      </c>
      <c r="C450" s="3" t="s">
        <v>16</v>
      </c>
      <c r="D450" s="3" t="s">
        <v>17</v>
      </c>
      <c r="E450" s="3">
        <v>4</v>
      </c>
      <c r="F450" s="3">
        <v>4</v>
      </c>
      <c r="G450" s="3">
        <v>18</v>
      </c>
      <c r="H450" s="3">
        <v>18</v>
      </c>
      <c r="I450" s="3">
        <v>144</v>
      </c>
      <c r="J450" s="3">
        <v>102</v>
      </c>
      <c r="K450" s="3">
        <v>1</v>
      </c>
      <c r="L450" s="3">
        <v>0.00694444444444444</v>
      </c>
      <c r="M450" s="3">
        <v>0.00980392156862745</v>
      </c>
      <c r="N450" s="3">
        <v>0.00408163265306122</v>
      </c>
    </row>
    <row r="451" spans="1:14" ht="11.25">
      <c r="A451" s="3">
        <v>450</v>
      </c>
      <c r="B451" s="3" t="s">
        <v>24</v>
      </c>
      <c r="C451" s="3" t="s">
        <v>16</v>
      </c>
      <c r="D451" s="3" t="s">
        <v>17</v>
      </c>
      <c r="E451" s="3">
        <v>4</v>
      </c>
      <c r="F451" s="3">
        <v>4</v>
      </c>
      <c r="G451" s="3">
        <v>19</v>
      </c>
      <c r="H451" s="3">
        <v>19</v>
      </c>
      <c r="I451" s="3">
        <v>121</v>
      </c>
      <c r="J451" s="3">
        <v>99</v>
      </c>
      <c r="K451" s="3">
        <v>2</v>
      </c>
      <c r="L451" s="3">
        <v>0.0165289256198347</v>
      </c>
      <c r="M451" s="3">
        <v>0.0202020202020202</v>
      </c>
      <c r="N451" s="3">
        <v>0.00917431192660551</v>
      </c>
    </row>
    <row r="452" spans="1:14" ht="11.25">
      <c r="A452" s="3">
        <v>451</v>
      </c>
      <c r="B452" s="3"/>
      <c r="C452" s="3" t="s">
        <v>16</v>
      </c>
      <c r="D452" s="3" t="s">
        <v>17</v>
      </c>
      <c r="E452" s="3"/>
      <c r="F452" s="3"/>
      <c r="G452" s="3"/>
      <c r="H452" s="3"/>
      <c r="I452" s="3">
        <f>SUM(I433:I451)</f>
        <v>7290</v>
      </c>
      <c r="J452" s="3">
        <f>SUM(J433:J451)</f>
        <v>7492</v>
      </c>
      <c r="K452" s="3">
        <f>SUM(K433:K451)</f>
        <v>1458</v>
      </c>
      <c r="L452" s="3">
        <f>I452/8793</f>
        <v>0.8290685772773797</v>
      </c>
      <c r="M452" s="3">
        <f>J452/8793</f>
        <v>0.8520413965654497</v>
      </c>
      <c r="N452" s="3">
        <f>K452/8793</f>
        <v>0.16581371545547594</v>
      </c>
    </row>
    <row r="453" spans="1:14" ht="11.25">
      <c r="A453" s="3">
        <v>452</v>
      </c>
      <c r="B453" s="3" t="s">
        <v>24</v>
      </c>
      <c r="C453" s="3" t="s">
        <v>15</v>
      </c>
      <c r="D453" s="3" t="s">
        <v>23</v>
      </c>
      <c r="E453" s="3">
        <v>4</v>
      </c>
      <c r="F453" s="3">
        <v>4</v>
      </c>
      <c r="G453" s="3">
        <v>1</v>
      </c>
      <c r="H453" s="3">
        <v>1</v>
      </c>
      <c r="I453" s="3">
        <v>1560</v>
      </c>
      <c r="J453" s="3">
        <v>1237</v>
      </c>
      <c r="K453" s="3">
        <v>568</v>
      </c>
      <c r="L453" s="3">
        <v>0.364102564102564</v>
      </c>
      <c r="M453" s="3">
        <v>0.459175424413905</v>
      </c>
      <c r="N453" s="3">
        <v>0.254822790489009</v>
      </c>
    </row>
    <row r="454" spans="1:14" ht="11.25">
      <c r="A454" s="3">
        <v>453</v>
      </c>
      <c r="B454" s="3" t="s">
        <v>24</v>
      </c>
      <c r="C454" s="3" t="s">
        <v>15</v>
      </c>
      <c r="D454" s="3" t="s">
        <v>23</v>
      </c>
      <c r="E454" s="3">
        <v>4</v>
      </c>
      <c r="F454" s="3">
        <v>4</v>
      </c>
      <c r="G454" s="3">
        <v>2</v>
      </c>
      <c r="H454" s="3">
        <v>2</v>
      </c>
      <c r="I454" s="3">
        <v>1114</v>
      </c>
      <c r="J454" s="3">
        <v>776</v>
      </c>
      <c r="K454" s="3">
        <v>88</v>
      </c>
      <c r="L454" s="3">
        <v>0.0789946140035907</v>
      </c>
      <c r="M454" s="3">
        <v>0.11340206185567</v>
      </c>
      <c r="N454" s="3">
        <v>0.048834628190899</v>
      </c>
    </row>
    <row r="455" spans="1:14" ht="11.25">
      <c r="A455" s="3">
        <v>454</v>
      </c>
      <c r="B455" s="3" t="s">
        <v>24</v>
      </c>
      <c r="C455" s="3" t="s">
        <v>15</v>
      </c>
      <c r="D455" s="3" t="s">
        <v>23</v>
      </c>
      <c r="E455" s="3">
        <v>4</v>
      </c>
      <c r="F455" s="3">
        <v>4</v>
      </c>
      <c r="G455" s="3">
        <v>3</v>
      </c>
      <c r="H455" s="3">
        <v>3</v>
      </c>
      <c r="I455" s="3">
        <v>795</v>
      </c>
      <c r="J455" s="3">
        <v>554</v>
      </c>
      <c r="K455" s="3">
        <v>9</v>
      </c>
      <c r="L455" s="3">
        <v>0.0113207547169811</v>
      </c>
      <c r="M455" s="3">
        <v>0.0162454873646209</v>
      </c>
      <c r="N455" s="3">
        <v>0.00671641791044776</v>
      </c>
    </row>
    <row r="456" spans="1:14" ht="11.25">
      <c r="A456" s="3">
        <v>455</v>
      </c>
      <c r="B456" s="3" t="s">
        <v>24</v>
      </c>
      <c r="C456" s="3" t="s">
        <v>15</v>
      </c>
      <c r="D456" s="3" t="s">
        <v>23</v>
      </c>
      <c r="E456" s="3">
        <v>4</v>
      </c>
      <c r="F456" s="3">
        <v>4</v>
      </c>
      <c r="G456" s="3">
        <v>4</v>
      </c>
      <c r="H456" s="3">
        <v>4</v>
      </c>
      <c r="I456" s="3">
        <v>510</v>
      </c>
      <c r="J456" s="3">
        <v>433</v>
      </c>
      <c r="K456" s="3">
        <v>16</v>
      </c>
      <c r="L456" s="3">
        <v>0.0313725490196078</v>
      </c>
      <c r="M456" s="3">
        <v>0.0369515011547344</v>
      </c>
      <c r="N456" s="3">
        <v>0.017259978425027</v>
      </c>
    </row>
    <row r="457" spans="1:14" ht="11.25">
      <c r="A457" s="3">
        <v>456</v>
      </c>
      <c r="B457" s="3" t="s">
        <v>24</v>
      </c>
      <c r="C457" s="3" t="s">
        <v>15</v>
      </c>
      <c r="D457" s="3" t="s">
        <v>23</v>
      </c>
      <c r="E457" s="3">
        <v>4</v>
      </c>
      <c r="F457" s="3">
        <v>4</v>
      </c>
      <c r="G457" s="3">
        <v>5</v>
      </c>
      <c r="H457" s="3">
        <v>5</v>
      </c>
      <c r="I457" s="3">
        <v>375</v>
      </c>
      <c r="J457" s="3">
        <v>348</v>
      </c>
      <c r="K457" s="3">
        <v>53</v>
      </c>
      <c r="L457" s="3">
        <v>0.141333333333333</v>
      </c>
      <c r="M457" s="3">
        <v>0.152298850574713</v>
      </c>
      <c r="N457" s="3">
        <v>0.0791044776119403</v>
      </c>
    </row>
    <row r="458" spans="1:14" ht="11.25">
      <c r="A458" s="3">
        <v>457</v>
      </c>
      <c r="B458" s="3" t="s">
        <v>24</v>
      </c>
      <c r="C458" s="3" t="s">
        <v>15</v>
      </c>
      <c r="D458" s="3" t="s">
        <v>23</v>
      </c>
      <c r="E458" s="3">
        <v>4</v>
      </c>
      <c r="F458" s="3">
        <v>4</v>
      </c>
      <c r="G458" s="3">
        <v>6</v>
      </c>
      <c r="H458" s="3">
        <v>6</v>
      </c>
      <c r="I458" s="3">
        <v>329</v>
      </c>
      <c r="J458" s="3">
        <v>327</v>
      </c>
      <c r="K458" s="3">
        <v>61</v>
      </c>
      <c r="L458" s="3">
        <v>0.185410334346505</v>
      </c>
      <c r="M458" s="3">
        <v>0.186544342507645</v>
      </c>
      <c r="N458" s="3">
        <v>0.102521008403361</v>
      </c>
    </row>
    <row r="459" spans="1:14" ht="11.25">
      <c r="A459" s="3">
        <v>458</v>
      </c>
      <c r="B459" s="3" t="s">
        <v>24</v>
      </c>
      <c r="C459" s="3" t="s">
        <v>15</v>
      </c>
      <c r="D459" s="3" t="s">
        <v>23</v>
      </c>
      <c r="E459" s="3">
        <v>4</v>
      </c>
      <c r="F459" s="3">
        <v>4</v>
      </c>
      <c r="G459" s="3">
        <v>7</v>
      </c>
      <c r="H459" s="3">
        <v>7</v>
      </c>
      <c r="I459" s="3">
        <v>303</v>
      </c>
      <c r="J459" s="3">
        <v>281</v>
      </c>
      <c r="K459" s="3">
        <v>27</v>
      </c>
      <c r="L459" s="3">
        <v>0.0891089108910891</v>
      </c>
      <c r="M459" s="3">
        <v>0.096085409252669</v>
      </c>
      <c r="N459" s="3">
        <v>0.0484739676840215</v>
      </c>
    </row>
    <row r="460" spans="1:14" ht="11.25">
      <c r="A460" s="3">
        <v>459</v>
      </c>
      <c r="B460" s="3" t="s">
        <v>24</v>
      </c>
      <c r="C460" s="3" t="s">
        <v>15</v>
      </c>
      <c r="D460" s="3" t="s">
        <v>23</v>
      </c>
      <c r="E460" s="3">
        <v>4</v>
      </c>
      <c r="F460" s="3">
        <v>4</v>
      </c>
      <c r="G460" s="3">
        <v>8</v>
      </c>
      <c r="H460" s="3">
        <v>8</v>
      </c>
      <c r="I460" s="3">
        <v>316</v>
      </c>
      <c r="J460" s="3">
        <v>200</v>
      </c>
      <c r="K460" s="3">
        <v>6</v>
      </c>
      <c r="L460" s="3">
        <v>0.0189873417721519</v>
      </c>
      <c r="M460" s="3">
        <v>0.03</v>
      </c>
      <c r="N460" s="3">
        <v>0.0117647058823529</v>
      </c>
    </row>
    <row r="461" spans="1:14" ht="11.25">
      <c r="A461" s="3">
        <v>460</v>
      </c>
      <c r="B461" s="3" t="s">
        <v>24</v>
      </c>
      <c r="C461" s="3" t="s">
        <v>15</v>
      </c>
      <c r="D461" s="3" t="s">
        <v>23</v>
      </c>
      <c r="E461" s="3">
        <v>4</v>
      </c>
      <c r="F461" s="3">
        <v>4</v>
      </c>
      <c r="G461" s="3">
        <v>9</v>
      </c>
      <c r="H461" s="3">
        <v>9</v>
      </c>
      <c r="I461" s="3">
        <v>265</v>
      </c>
      <c r="J461" s="3">
        <v>226</v>
      </c>
      <c r="K461" s="3">
        <v>28</v>
      </c>
      <c r="L461" s="3">
        <v>0.105660377358491</v>
      </c>
      <c r="M461" s="3">
        <v>0.123893805309735</v>
      </c>
      <c r="N461" s="3">
        <v>0.060475161987041</v>
      </c>
    </row>
    <row r="462" spans="1:14" ht="11.25">
      <c r="A462" s="3">
        <v>461</v>
      </c>
      <c r="B462" s="3" t="s">
        <v>24</v>
      </c>
      <c r="C462" s="3" t="s">
        <v>15</v>
      </c>
      <c r="D462" s="3" t="s">
        <v>23</v>
      </c>
      <c r="E462" s="3">
        <v>4</v>
      </c>
      <c r="F462" s="3">
        <v>4</v>
      </c>
      <c r="G462" s="3">
        <v>10</v>
      </c>
      <c r="H462" s="3">
        <v>10</v>
      </c>
      <c r="I462" s="3">
        <v>237</v>
      </c>
      <c r="J462" s="3">
        <v>205</v>
      </c>
      <c r="K462" s="3">
        <v>1</v>
      </c>
      <c r="L462" s="3">
        <v>0.00421940928270042</v>
      </c>
      <c r="M462" s="3">
        <v>0.0048780487804878</v>
      </c>
      <c r="N462" s="3">
        <v>0.00226757369614512</v>
      </c>
    </row>
    <row r="463" spans="1:14" ht="11.25">
      <c r="A463" s="3">
        <v>462</v>
      </c>
      <c r="B463" s="3" t="s">
        <v>24</v>
      </c>
      <c r="C463" s="3" t="s">
        <v>15</v>
      </c>
      <c r="D463" s="3" t="s">
        <v>23</v>
      </c>
      <c r="E463" s="3">
        <v>4</v>
      </c>
      <c r="F463" s="3">
        <v>4</v>
      </c>
      <c r="G463" s="3">
        <v>11</v>
      </c>
      <c r="H463" s="3">
        <v>11</v>
      </c>
      <c r="I463" s="3">
        <v>204</v>
      </c>
      <c r="J463" s="3">
        <v>194</v>
      </c>
      <c r="K463" s="3">
        <v>9</v>
      </c>
      <c r="L463" s="3">
        <v>0.0441176470588235</v>
      </c>
      <c r="M463" s="3">
        <v>0.0463917525773196</v>
      </c>
      <c r="N463" s="3">
        <v>0.0231362467866324</v>
      </c>
    </row>
    <row r="464" spans="1:14" ht="11.25">
      <c r="A464" s="3">
        <v>463</v>
      </c>
      <c r="B464" s="3" t="s">
        <v>24</v>
      </c>
      <c r="C464" s="3" t="s">
        <v>15</v>
      </c>
      <c r="D464" s="3" t="s">
        <v>23</v>
      </c>
      <c r="E464" s="3">
        <v>4</v>
      </c>
      <c r="F464" s="3">
        <v>4</v>
      </c>
      <c r="G464" s="3">
        <v>12</v>
      </c>
      <c r="H464" s="3">
        <v>12</v>
      </c>
      <c r="I464" s="3">
        <v>212</v>
      </c>
      <c r="J464" s="3">
        <v>187</v>
      </c>
      <c r="K464" s="3">
        <v>1</v>
      </c>
      <c r="L464" s="3">
        <v>0.00471698113207547</v>
      </c>
      <c r="M464" s="3">
        <v>0.0053475935828877</v>
      </c>
      <c r="N464" s="3">
        <v>0.00251256281407035</v>
      </c>
    </row>
    <row r="465" spans="1:14" ht="11.25">
      <c r="A465" s="3">
        <v>464</v>
      </c>
      <c r="B465" s="3" t="s">
        <v>24</v>
      </c>
      <c r="C465" s="3" t="s">
        <v>15</v>
      </c>
      <c r="D465" s="3" t="s">
        <v>23</v>
      </c>
      <c r="E465" s="3">
        <v>4</v>
      </c>
      <c r="F465" s="3">
        <v>4</v>
      </c>
      <c r="G465" s="3">
        <v>13</v>
      </c>
      <c r="H465" s="3">
        <v>13</v>
      </c>
      <c r="I465" s="3">
        <v>181</v>
      </c>
      <c r="J465" s="3">
        <v>181</v>
      </c>
      <c r="K465" s="3">
        <v>2</v>
      </c>
      <c r="L465" s="3">
        <v>0.0110497237569061</v>
      </c>
      <c r="M465" s="3">
        <v>0.0110497237569061</v>
      </c>
      <c r="N465" s="3">
        <v>0.00555555555555556</v>
      </c>
    </row>
    <row r="466" spans="1:14" ht="11.25">
      <c r="A466" s="3">
        <v>465</v>
      </c>
      <c r="B466" s="3" t="s">
        <v>24</v>
      </c>
      <c r="C466" s="3" t="s">
        <v>15</v>
      </c>
      <c r="D466" s="3" t="s">
        <v>23</v>
      </c>
      <c r="E466" s="3">
        <v>4</v>
      </c>
      <c r="F466" s="3">
        <v>4</v>
      </c>
      <c r="G466" s="3">
        <v>14</v>
      </c>
      <c r="H466" s="3">
        <v>14</v>
      </c>
      <c r="I466" s="3">
        <v>157</v>
      </c>
      <c r="J466" s="3">
        <v>185</v>
      </c>
      <c r="K466" s="3">
        <v>0</v>
      </c>
      <c r="L466" s="3">
        <v>0</v>
      </c>
      <c r="M466" s="3">
        <v>0</v>
      </c>
      <c r="N466" s="3">
        <v>0</v>
      </c>
    </row>
    <row r="467" spans="1:14" ht="11.25">
      <c r="A467" s="3">
        <v>466</v>
      </c>
      <c r="B467" s="3" t="s">
        <v>24</v>
      </c>
      <c r="C467" s="3" t="s">
        <v>15</v>
      </c>
      <c r="D467" s="3" t="s">
        <v>23</v>
      </c>
      <c r="E467" s="3">
        <v>4</v>
      </c>
      <c r="F467" s="3">
        <v>4</v>
      </c>
      <c r="G467" s="3">
        <v>15</v>
      </c>
      <c r="H467" s="3">
        <v>15</v>
      </c>
      <c r="I467" s="3">
        <v>140</v>
      </c>
      <c r="J467" s="3">
        <v>145</v>
      </c>
      <c r="K467" s="3">
        <v>0</v>
      </c>
      <c r="L467" s="3">
        <v>0</v>
      </c>
      <c r="M467" s="3">
        <v>0</v>
      </c>
      <c r="N467" s="3">
        <v>0</v>
      </c>
    </row>
    <row r="468" spans="1:14" ht="11.25">
      <c r="A468" s="3">
        <v>467</v>
      </c>
      <c r="B468" s="3" t="s">
        <v>24</v>
      </c>
      <c r="C468" s="3" t="s">
        <v>15</v>
      </c>
      <c r="D468" s="3" t="s">
        <v>23</v>
      </c>
      <c r="E468" s="3">
        <v>4</v>
      </c>
      <c r="F468" s="3">
        <v>4</v>
      </c>
      <c r="G468" s="3">
        <v>16</v>
      </c>
      <c r="H468" s="3">
        <v>16</v>
      </c>
      <c r="I468" s="3">
        <v>156</v>
      </c>
      <c r="J468" s="3">
        <v>128</v>
      </c>
      <c r="K468" s="3">
        <v>0</v>
      </c>
      <c r="L468" s="3">
        <v>0</v>
      </c>
      <c r="M468" s="3">
        <v>0</v>
      </c>
      <c r="N468" s="3">
        <v>0</v>
      </c>
    </row>
    <row r="469" spans="1:14" ht="11.25">
      <c r="A469" s="3">
        <v>468</v>
      </c>
      <c r="B469" s="3" t="s">
        <v>24</v>
      </c>
      <c r="C469" s="3" t="s">
        <v>15</v>
      </c>
      <c r="D469" s="3" t="s">
        <v>23</v>
      </c>
      <c r="E469" s="3">
        <v>4</v>
      </c>
      <c r="F469" s="3">
        <v>4</v>
      </c>
      <c r="G469" s="3">
        <v>17</v>
      </c>
      <c r="H469" s="3">
        <v>17</v>
      </c>
      <c r="I469" s="3">
        <v>151</v>
      </c>
      <c r="J469" s="3">
        <v>146</v>
      </c>
      <c r="K469" s="3">
        <v>2</v>
      </c>
      <c r="L469" s="3">
        <v>0.0132450331125828</v>
      </c>
      <c r="M469" s="3">
        <v>0.0136986301369863</v>
      </c>
      <c r="N469" s="3">
        <v>0.00677966101694915</v>
      </c>
    </row>
    <row r="470" spans="1:14" ht="11.25">
      <c r="A470" s="3">
        <v>469</v>
      </c>
      <c r="B470" s="3" t="s">
        <v>24</v>
      </c>
      <c r="C470" s="3" t="s">
        <v>15</v>
      </c>
      <c r="D470" s="3" t="s">
        <v>23</v>
      </c>
      <c r="E470" s="3">
        <v>4</v>
      </c>
      <c r="F470" s="3">
        <v>4</v>
      </c>
      <c r="G470" s="3">
        <v>18</v>
      </c>
      <c r="H470" s="3">
        <v>18</v>
      </c>
      <c r="I470" s="3">
        <v>107</v>
      </c>
      <c r="J470" s="3">
        <v>141</v>
      </c>
      <c r="K470" s="3">
        <v>0</v>
      </c>
      <c r="L470" s="3">
        <v>0</v>
      </c>
      <c r="M470" s="3">
        <v>0</v>
      </c>
      <c r="N470" s="3">
        <v>0</v>
      </c>
    </row>
    <row r="471" spans="1:14" ht="11.25">
      <c r="A471" s="3">
        <v>470</v>
      </c>
      <c r="B471" s="3" t="s">
        <v>24</v>
      </c>
      <c r="C471" s="3" t="s">
        <v>15</v>
      </c>
      <c r="D471" s="3" t="s">
        <v>23</v>
      </c>
      <c r="E471" s="3">
        <v>4</v>
      </c>
      <c r="F471" s="3">
        <v>4</v>
      </c>
      <c r="G471" s="3">
        <v>19</v>
      </c>
      <c r="H471" s="3">
        <v>19</v>
      </c>
      <c r="I471" s="3">
        <v>116</v>
      </c>
      <c r="J471" s="3">
        <v>126</v>
      </c>
      <c r="K471" s="3">
        <v>5</v>
      </c>
      <c r="L471" s="3">
        <v>0.0431034482758621</v>
      </c>
      <c r="M471" s="3">
        <v>0.0396825396825397</v>
      </c>
      <c r="N471" s="3">
        <v>0.0210970464135021</v>
      </c>
    </row>
    <row r="472" spans="1:14" ht="11.25">
      <c r="A472" s="3">
        <v>471</v>
      </c>
      <c r="B472" s="3" t="s">
        <v>24</v>
      </c>
      <c r="C472" s="3" t="s">
        <v>15</v>
      </c>
      <c r="D472" s="3" t="s">
        <v>23</v>
      </c>
      <c r="E472" s="3">
        <v>4</v>
      </c>
      <c r="F472" s="3">
        <v>4</v>
      </c>
      <c r="G472" s="3">
        <v>20</v>
      </c>
      <c r="H472" s="3">
        <v>20</v>
      </c>
      <c r="I472" s="3">
        <v>103</v>
      </c>
      <c r="J472" s="3">
        <v>112</v>
      </c>
      <c r="K472" s="3">
        <v>1</v>
      </c>
      <c r="L472" s="3">
        <v>0.00970873786407767</v>
      </c>
      <c r="M472" s="3">
        <v>0.00892857142857143</v>
      </c>
      <c r="N472" s="3">
        <v>0.00467289719626168</v>
      </c>
    </row>
    <row r="473" spans="1:14" ht="11.25">
      <c r="A473" s="3">
        <v>472</v>
      </c>
      <c r="B473" s="3" t="s">
        <v>24</v>
      </c>
      <c r="C473" s="3" t="s">
        <v>15</v>
      </c>
      <c r="D473" s="3" t="s">
        <v>23</v>
      </c>
      <c r="E473" s="3">
        <v>4</v>
      </c>
      <c r="F473" s="3">
        <v>4</v>
      </c>
      <c r="G473" s="3">
        <v>21</v>
      </c>
      <c r="H473" s="3">
        <v>21</v>
      </c>
      <c r="I473" s="3">
        <v>100</v>
      </c>
      <c r="J473" s="3">
        <v>104</v>
      </c>
      <c r="K473" s="3">
        <v>1</v>
      </c>
      <c r="L473" s="3">
        <v>0.01</v>
      </c>
      <c r="M473" s="3">
        <v>0.00961538461538462</v>
      </c>
      <c r="N473" s="3">
        <v>0.00492610837438424</v>
      </c>
    </row>
    <row r="474" spans="1:14" ht="11.25">
      <c r="A474" s="3">
        <v>473</v>
      </c>
      <c r="B474" s="3"/>
      <c r="C474" s="3" t="s">
        <v>15</v>
      </c>
      <c r="D474" s="3" t="s">
        <v>23</v>
      </c>
      <c r="E474" s="3"/>
      <c r="F474" s="3"/>
      <c r="G474" s="3"/>
      <c r="H474" s="3"/>
      <c r="I474" s="3">
        <f>SUM(I453:I473)</f>
        <v>7431</v>
      </c>
      <c r="J474" s="3">
        <f>SUM(J453:J473)</f>
        <v>6236</v>
      </c>
      <c r="K474" s="3">
        <f>SUM(K453:K473)</f>
        <v>878</v>
      </c>
      <c r="L474" s="3">
        <f>I474/8793</f>
        <v>0.8451040600477653</v>
      </c>
      <c r="M474" s="3">
        <f>J474/8793</f>
        <v>0.7092005003980439</v>
      </c>
      <c r="N474" s="3">
        <f>K474/8793</f>
        <v>0.09985215512339361</v>
      </c>
    </row>
    <row r="475" spans="1:14" ht="11.25">
      <c r="A475" s="3">
        <v>474</v>
      </c>
      <c r="B475" s="3" t="s">
        <v>24</v>
      </c>
      <c r="C475" s="3" t="s">
        <v>15</v>
      </c>
      <c r="D475" s="3" t="s">
        <v>21</v>
      </c>
      <c r="E475" s="3">
        <v>4</v>
      </c>
      <c r="F475" s="3">
        <v>4</v>
      </c>
      <c r="G475" s="3">
        <v>1</v>
      </c>
      <c r="H475" s="3">
        <v>1</v>
      </c>
      <c r="I475" s="3">
        <v>1560</v>
      </c>
      <c r="J475" s="3">
        <v>1227</v>
      </c>
      <c r="K475" s="3">
        <v>796</v>
      </c>
      <c r="L475" s="3">
        <v>0.51025641025641</v>
      </c>
      <c r="M475" s="3">
        <v>0.648736756316218</v>
      </c>
      <c r="N475" s="3">
        <v>0.399799095931693</v>
      </c>
    </row>
    <row r="476" spans="1:14" ht="11.25">
      <c r="A476" s="3">
        <v>475</v>
      </c>
      <c r="B476" s="3" t="s">
        <v>24</v>
      </c>
      <c r="C476" s="3" t="s">
        <v>15</v>
      </c>
      <c r="D476" s="3" t="s">
        <v>21</v>
      </c>
      <c r="E476" s="3">
        <v>4</v>
      </c>
      <c r="F476" s="3">
        <v>4</v>
      </c>
      <c r="G476" s="3">
        <v>2</v>
      </c>
      <c r="H476" s="3">
        <v>2</v>
      </c>
      <c r="I476" s="3">
        <v>1114</v>
      </c>
      <c r="J476" s="3">
        <v>978</v>
      </c>
      <c r="K476" s="3">
        <v>314</v>
      </c>
      <c r="L476" s="3">
        <v>0.281867145421903</v>
      </c>
      <c r="M476" s="3">
        <v>0.321063394683027</v>
      </c>
      <c r="N476" s="3">
        <v>0.176602924634421</v>
      </c>
    </row>
    <row r="477" spans="1:14" ht="11.25">
      <c r="A477" s="3">
        <v>476</v>
      </c>
      <c r="B477" s="3" t="s">
        <v>24</v>
      </c>
      <c r="C477" s="3" t="s">
        <v>15</v>
      </c>
      <c r="D477" s="3" t="s">
        <v>21</v>
      </c>
      <c r="E477" s="3">
        <v>4</v>
      </c>
      <c r="F477" s="3">
        <v>4</v>
      </c>
      <c r="G477" s="3">
        <v>3</v>
      </c>
      <c r="H477" s="3">
        <v>3</v>
      </c>
      <c r="I477" s="3">
        <v>795</v>
      </c>
      <c r="J477" s="3">
        <v>571</v>
      </c>
      <c r="K477" s="3">
        <v>1</v>
      </c>
      <c r="L477" s="3">
        <v>0.00125786163522013</v>
      </c>
      <c r="M477" s="3">
        <v>0.00175131348511384</v>
      </c>
      <c r="N477" s="3">
        <v>0.000732600732600733</v>
      </c>
    </row>
    <row r="478" spans="1:14" ht="11.25">
      <c r="A478" s="3">
        <v>477</v>
      </c>
      <c r="B478" s="3" t="s">
        <v>24</v>
      </c>
      <c r="C478" s="3" t="s">
        <v>15</v>
      </c>
      <c r="D478" s="3" t="s">
        <v>21</v>
      </c>
      <c r="E478" s="3">
        <v>4</v>
      </c>
      <c r="F478" s="3">
        <v>4</v>
      </c>
      <c r="G478" s="3">
        <v>4</v>
      </c>
      <c r="H478" s="3">
        <v>4</v>
      </c>
      <c r="I478" s="3">
        <v>510</v>
      </c>
      <c r="J478" s="3">
        <v>521</v>
      </c>
      <c r="K478" s="3">
        <v>100</v>
      </c>
      <c r="L478" s="3">
        <v>0.196078431372549</v>
      </c>
      <c r="M478" s="3">
        <v>0.191938579654511</v>
      </c>
      <c r="N478" s="3">
        <v>0.107411385606874</v>
      </c>
    </row>
    <row r="479" spans="1:14" ht="11.25">
      <c r="A479" s="3">
        <v>478</v>
      </c>
      <c r="B479" s="3" t="s">
        <v>24</v>
      </c>
      <c r="C479" s="3" t="s">
        <v>15</v>
      </c>
      <c r="D479" s="3" t="s">
        <v>21</v>
      </c>
      <c r="E479" s="3">
        <v>4</v>
      </c>
      <c r="F479" s="3">
        <v>4</v>
      </c>
      <c r="G479" s="3">
        <v>5</v>
      </c>
      <c r="H479" s="3">
        <v>5</v>
      </c>
      <c r="I479" s="3">
        <v>375</v>
      </c>
      <c r="J479" s="3">
        <v>357</v>
      </c>
      <c r="K479" s="3">
        <v>77</v>
      </c>
      <c r="L479" s="3">
        <v>0.205333333333333</v>
      </c>
      <c r="M479" s="3">
        <v>0.215686274509804</v>
      </c>
      <c r="N479" s="3">
        <v>0.117557251908397</v>
      </c>
    </row>
    <row r="480" spans="1:14" ht="11.25">
      <c r="A480" s="3">
        <v>479</v>
      </c>
      <c r="B480" s="3" t="s">
        <v>24</v>
      </c>
      <c r="C480" s="3" t="s">
        <v>15</v>
      </c>
      <c r="D480" s="3" t="s">
        <v>21</v>
      </c>
      <c r="E480" s="3">
        <v>4</v>
      </c>
      <c r="F480" s="3">
        <v>4</v>
      </c>
      <c r="G480" s="3">
        <v>6</v>
      </c>
      <c r="H480" s="3">
        <v>6</v>
      </c>
      <c r="I480" s="3">
        <v>329</v>
      </c>
      <c r="J480" s="3">
        <v>297</v>
      </c>
      <c r="K480" s="3">
        <v>74</v>
      </c>
      <c r="L480" s="3">
        <v>0.224924012158055</v>
      </c>
      <c r="M480" s="3">
        <v>0.249158249158249</v>
      </c>
      <c r="N480" s="3">
        <v>0.134057971014493</v>
      </c>
    </row>
    <row r="481" spans="1:14" ht="11.25">
      <c r="A481" s="3">
        <v>480</v>
      </c>
      <c r="B481" s="3" t="s">
        <v>24</v>
      </c>
      <c r="C481" s="3" t="s">
        <v>15</v>
      </c>
      <c r="D481" s="3" t="s">
        <v>21</v>
      </c>
      <c r="E481" s="3">
        <v>4</v>
      </c>
      <c r="F481" s="3">
        <v>4</v>
      </c>
      <c r="G481" s="3">
        <v>7</v>
      </c>
      <c r="H481" s="3">
        <v>7</v>
      </c>
      <c r="I481" s="3">
        <v>303</v>
      </c>
      <c r="J481" s="3">
        <v>280</v>
      </c>
      <c r="K481" s="3">
        <v>44</v>
      </c>
      <c r="L481" s="3">
        <v>0.145214521452145</v>
      </c>
      <c r="M481" s="3">
        <v>0.157142857142857</v>
      </c>
      <c r="N481" s="3">
        <v>0.0816326530612245</v>
      </c>
    </row>
    <row r="482" spans="1:14" ht="11.25">
      <c r="A482" s="3">
        <v>481</v>
      </c>
      <c r="B482" s="3" t="s">
        <v>24</v>
      </c>
      <c r="C482" s="3" t="s">
        <v>15</v>
      </c>
      <c r="D482" s="3" t="s">
        <v>21</v>
      </c>
      <c r="E482" s="3">
        <v>4</v>
      </c>
      <c r="F482" s="3">
        <v>4</v>
      </c>
      <c r="G482" s="3">
        <v>8</v>
      </c>
      <c r="H482" s="3">
        <v>8</v>
      </c>
      <c r="I482" s="3">
        <v>316</v>
      </c>
      <c r="J482" s="3">
        <v>293</v>
      </c>
      <c r="K482" s="3">
        <v>39</v>
      </c>
      <c r="L482" s="3">
        <v>0.123417721518987</v>
      </c>
      <c r="M482" s="3">
        <v>0.133105802047782</v>
      </c>
      <c r="N482" s="3">
        <v>0.068421052631579</v>
      </c>
    </row>
    <row r="483" spans="1:14" ht="11.25">
      <c r="A483" s="3">
        <v>482</v>
      </c>
      <c r="B483" s="3" t="s">
        <v>24</v>
      </c>
      <c r="C483" s="3" t="s">
        <v>15</v>
      </c>
      <c r="D483" s="3" t="s">
        <v>21</v>
      </c>
      <c r="E483" s="3">
        <v>4</v>
      </c>
      <c r="F483" s="3">
        <v>4</v>
      </c>
      <c r="G483" s="3">
        <v>9</v>
      </c>
      <c r="H483" s="3">
        <v>9</v>
      </c>
      <c r="I483" s="3">
        <v>265</v>
      </c>
      <c r="J483" s="3">
        <v>245</v>
      </c>
      <c r="K483" s="3">
        <v>5</v>
      </c>
      <c r="L483" s="3">
        <v>0.0188679245283019</v>
      </c>
      <c r="M483" s="3">
        <v>0.0204081632653061</v>
      </c>
      <c r="N483" s="3">
        <v>0.0099009900990099</v>
      </c>
    </row>
    <row r="484" spans="1:14" ht="11.25">
      <c r="A484" s="3">
        <v>483</v>
      </c>
      <c r="B484" s="3" t="s">
        <v>24</v>
      </c>
      <c r="C484" s="3" t="s">
        <v>15</v>
      </c>
      <c r="D484" s="3" t="s">
        <v>21</v>
      </c>
      <c r="E484" s="3">
        <v>4</v>
      </c>
      <c r="F484" s="3">
        <v>4</v>
      </c>
      <c r="G484" s="3">
        <v>10</v>
      </c>
      <c r="H484" s="3">
        <v>10</v>
      </c>
      <c r="I484" s="3">
        <v>237</v>
      </c>
      <c r="J484" s="3">
        <v>230</v>
      </c>
      <c r="K484" s="3">
        <v>1</v>
      </c>
      <c r="L484" s="3">
        <v>0.00421940928270042</v>
      </c>
      <c r="M484" s="3">
        <v>0.00434782608695652</v>
      </c>
      <c r="N484" s="3">
        <v>0.00214592274678112</v>
      </c>
    </row>
    <row r="485" spans="1:14" ht="11.25">
      <c r="A485" s="3">
        <v>484</v>
      </c>
      <c r="B485" s="3" t="s">
        <v>24</v>
      </c>
      <c r="C485" s="3" t="s">
        <v>15</v>
      </c>
      <c r="D485" s="3" t="s">
        <v>21</v>
      </c>
      <c r="E485" s="3">
        <v>4</v>
      </c>
      <c r="F485" s="3">
        <v>4</v>
      </c>
      <c r="G485" s="3">
        <v>11</v>
      </c>
      <c r="H485" s="3">
        <v>11</v>
      </c>
      <c r="I485" s="3">
        <v>204</v>
      </c>
      <c r="J485" s="3">
        <v>227</v>
      </c>
      <c r="K485" s="3">
        <v>1</v>
      </c>
      <c r="L485" s="3">
        <v>0.00490196078431373</v>
      </c>
      <c r="M485" s="3">
        <v>0.00440528634361234</v>
      </c>
      <c r="N485" s="3">
        <v>0.00232558139534884</v>
      </c>
    </row>
    <row r="486" spans="1:14" ht="11.25">
      <c r="A486" s="3">
        <v>485</v>
      </c>
      <c r="B486" s="3" t="s">
        <v>24</v>
      </c>
      <c r="C486" s="3" t="s">
        <v>15</v>
      </c>
      <c r="D486" s="3" t="s">
        <v>21</v>
      </c>
      <c r="E486" s="3">
        <v>4</v>
      </c>
      <c r="F486" s="3">
        <v>4</v>
      </c>
      <c r="G486" s="3">
        <v>12</v>
      </c>
      <c r="H486" s="3">
        <v>12</v>
      </c>
      <c r="I486" s="3">
        <v>212</v>
      </c>
      <c r="J486" s="3">
        <v>219</v>
      </c>
      <c r="K486" s="3">
        <v>4</v>
      </c>
      <c r="L486" s="3">
        <v>0.0188679245283019</v>
      </c>
      <c r="M486" s="3">
        <v>0.0182648401826484</v>
      </c>
      <c r="N486" s="3">
        <v>0.00936768149882904</v>
      </c>
    </row>
    <row r="487" spans="1:14" ht="11.25">
      <c r="A487" s="3">
        <v>486</v>
      </c>
      <c r="B487" s="3" t="s">
        <v>24</v>
      </c>
      <c r="C487" s="3" t="s">
        <v>15</v>
      </c>
      <c r="D487" s="3" t="s">
        <v>21</v>
      </c>
      <c r="E487" s="3">
        <v>4</v>
      </c>
      <c r="F487" s="3">
        <v>4</v>
      </c>
      <c r="G487" s="3">
        <v>13</v>
      </c>
      <c r="H487" s="3">
        <v>13</v>
      </c>
      <c r="I487" s="3">
        <v>181</v>
      </c>
      <c r="J487" s="3">
        <v>162</v>
      </c>
      <c r="K487" s="3">
        <v>5</v>
      </c>
      <c r="L487" s="3">
        <v>0.0276243093922652</v>
      </c>
      <c r="M487" s="3">
        <v>0.0308641975308642</v>
      </c>
      <c r="N487" s="3">
        <v>0.014792899408284</v>
      </c>
    </row>
    <row r="488" spans="1:14" ht="11.25">
      <c r="A488" s="3">
        <v>487</v>
      </c>
      <c r="B488" s="3" t="s">
        <v>24</v>
      </c>
      <c r="C488" s="3" t="s">
        <v>15</v>
      </c>
      <c r="D488" s="3" t="s">
        <v>21</v>
      </c>
      <c r="E488" s="3">
        <v>4</v>
      </c>
      <c r="F488" s="3">
        <v>4</v>
      </c>
      <c r="G488" s="3">
        <v>14</v>
      </c>
      <c r="H488" s="3">
        <v>14</v>
      </c>
      <c r="I488" s="3">
        <v>157</v>
      </c>
      <c r="J488" s="3">
        <v>148</v>
      </c>
      <c r="K488" s="3">
        <v>3</v>
      </c>
      <c r="L488" s="3">
        <v>0.0191082802547771</v>
      </c>
      <c r="M488" s="3">
        <v>0.0202702702702703</v>
      </c>
      <c r="N488" s="3">
        <v>0.00993377483443709</v>
      </c>
    </row>
    <row r="489" spans="1:14" ht="11.25">
      <c r="A489" s="3">
        <v>488</v>
      </c>
      <c r="B489" s="3" t="s">
        <v>24</v>
      </c>
      <c r="C489" s="3" t="s">
        <v>15</v>
      </c>
      <c r="D489" s="3" t="s">
        <v>21</v>
      </c>
      <c r="E489" s="3">
        <v>4</v>
      </c>
      <c r="F489" s="3">
        <v>4</v>
      </c>
      <c r="G489" s="3">
        <v>15</v>
      </c>
      <c r="H489" s="3">
        <v>15</v>
      </c>
      <c r="I489" s="3">
        <v>140</v>
      </c>
      <c r="J489" s="3">
        <v>133</v>
      </c>
      <c r="K489" s="3">
        <v>0</v>
      </c>
      <c r="L489" s="3">
        <v>0</v>
      </c>
      <c r="M489" s="3">
        <v>0</v>
      </c>
      <c r="N489" s="3">
        <v>0</v>
      </c>
    </row>
    <row r="490" spans="1:14" ht="11.25">
      <c r="A490" s="3">
        <v>489</v>
      </c>
      <c r="B490" s="3" t="s">
        <v>24</v>
      </c>
      <c r="C490" s="3" t="s">
        <v>15</v>
      </c>
      <c r="D490" s="3" t="s">
        <v>21</v>
      </c>
      <c r="E490" s="3">
        <v>4</v>
      </c>
      <c r="F490" s="3">
        <v>4</v>
      </c>
      <c r="G490" s="3">
        <v>16</v>
      </c>
      <c r="H490" s="3">
        <v>16</v>
      </c>
      <c r="I490" s="3">
        <v>156</v>
      </c>
      <c r="J490" s="3">
        <v>139</v>
      </c>
      <c r="K490" s="3">
        <v>0</v>
      </c>
      <c r="L490" s="3">
        <v>0</v>
      </c>
      <c r="M490" s="3">
        <v>0</v>
      </c>
      <c r="N490" s="3">
        <v>0</v>
      </c>
    </row>
    <row r="491" spans="1:14" ht="11.25">
      <c r="A491" s="3">
        <v>490</v>
      </c>
      <c r="B491" s="3" t="s">
        <v>24</v>
      </c>
      <c r="C491" s="3" t="s">
        <v>15</v>
      </c>
      <c r="D491" s="3" t="s">
        <v>21</v>
      </c>
      <c r="E491" s="3">
        <v>4</v>
      </c>
      <c r="F491" s="3">
        <v>4</v>
      </c>
      <c r="G491" s="3">
        <v>17</v>
      </c>
      <c r="H491" s="3">
        <v>17</v>
      </c>
      <c r="I491" s="3">
        <v>151</v>
      </c>
      <c r="J491" s="3">
        <v>125</v>
      </c>
      <c r="K491" s="3">
        <v>2</v>
      </c>
      <c r="L491" s="3">
        <v>0.0132450331125828</v>
      </c>
      <c r="M491" s="3">
        <v>0.016</v>
      </c>
      <c r="N491" s="3">
        <v>0.0072992700729927</v>
      </c>
    </row>
    <row r="492" spans="1:14" ht="11.25">
      <c r="A492" s="3">
        <v>491</v>
      </c>
      <c r="B492" s="3" t="s">
        <v>24</v>
      </c>
      <c r="C492" s="3" t="s">
        <v>15</v>
      </c>
      <c r="D492" s="3" t="s">
        <v>21</v>
      </c>
      <c r="E492" s="3">
        <v>4</v>
      </c>
      <c r="F492" s="3">
        <v>4</v>
      </c>
      <c r="G492" s="3">
        <v>18</v>
      </c>
      <c r="H492" s="3">
        <v>18</v>
      </c>
      <c r="I492" s="3">
        <v>107</v>
      </c>
      <c r="J492" s="3">
        <v>123</v>
      </c>
      <c r="K492" s="3">
        <v>1</v>
      </c>
      <c r="L492" s="3">
        <v>0.00934579439252336</v>
      </c>
      <c r="M492" s="3">
        <v>0.00813008130081301</v>
      </c>
      <c r="N492" s="3">
        <v>0.00436681222707424</v>
      </c>
    </row>
    <row r="493" spans="1:14" ht="11.25">
      <c r="A493" s="3">
        <v>492</v>
      </c>
      <c r="B493" s="3" t="s">
        <v>24</v>
      </c>
      <c r="C493" s="3" t="s">
        <v>15</v>
      </c>
      <c r="D493" s="3" t="s">
        <v>21</v>
      </c>
      <c r="E493" s="3">
        <v>4</v>
      </c>
      <c r="F493" s="3">
        <v>4</v>
      </c>
      <c r="G493" s="3">
        <v>19</v>
      </c>
      <c r="H493" s="3">
        <v>19</v>
      </c>
      <c r="I493" s="3">
        <v>116</v>
      </c>
      <c r="J493" s="3">
        <v>105</v>
      </c>
      <c r="K493" s="3">
        <v>2</v>
      </c>
      <c r="L493" s="3">
        <v>0.0172413793103448</v>
      </c>
      <c r="M493" s="3">
        <v>0.019047619047619</v>
      </c>
      <c r="N493" s="3">
        <v>0.0091324200913242</v>
      </c>
    </row>
    <row r="494" spans="1:14" ht="11.25">
      <c r="A494" s="3">
        <v>493</v>
      </c>
      <c r="B494" s="3" t="s">
        <v>24</v>
      </c>
      <c r="C494" s="3" t="s">
        <v>15</v>
      </c>
      <c r="D494" s="3" t="s">
        <v>21</v>
      </c>
      <c r="E494" s="3">
        <v>4</v>
      </c>
      <c r="F494" s="3">
        <v>4</v>
      </c>
      <c r="G494" s="3">
        <v>20</v>
      </c>
      <c r="H494" s="3">
        <v>20</v>
      </c>
      <c r="I494" s="3">
        <v>103</v>
      </c>
      <c r="J494" s="3">
        <v>119</v>
      </c>
      <c r="K494" s="3">
        <v>3</v>
      </c>
      <c r="L494" s="3">
        <v>0.029126213592233</v>
      </c>
      <c r="M494" s="3">
        <v>0.0252100840336134</v>
      </c>
      <c r="N494" s="3">
        <v>0.0136986301369863</v>
      </c>
    </row>
    <row r="495" spans="1:14" ht="11.25">
      <c r="A495" s="3">
        <v>494</v>
      </c>
      <c r="B495" s="3" t="s">
        <v>24</v>
      </c>
      <c r="C495" s="3" t="s">
        <v>15</v>
      </c>
      <c r="D495" s="3" t="s">
        <v>21</v>
      </c>
      <c r="E495" s="3">
        <v>4</v>
      </c>
      <c r="F495" s="3">
        <v>4</v>
      </c>
      <c r="G495" s="3">
        <v>21</v>
      </c>
      <c r="H495" s="3">
        <v>21</v>
      </c>
      <c r="I495" s="3">
        <v>100</v>
      </c>
      <c r="J495" s="3">
        <v>108</v>
      </c>
      <c r="K495" s="3">
        <v>3</v>
      </c>
      <c r="L495" s="3">
        <v>0.03</v>
      </c>
      <c r="M495" s="3">
        <v>0.0277777777777778</v>
      </c>
      <c r="N495" s="3">
        <v>0.0146341463414634</v>
      </c>
    </row>
    <row r="496" spans="1:14" ht="11.25">
      <c r="A496" s="3">
        <v>495</v>
      </c>
      <c r="B496" s="3"/>
      <c r="C496" s="3" t="s">
        <v>15</v>
      </c>
      <c r="D496" s="3" t="s">
        <v>21</v>
      </c>
      <c r="E496" s="3"/>
      <c r="F496" s="3"/>
      <c r="G496" s="3"/>
      <c r="H496" s="3"/>
      <c r="I496" s="3">
        <f>SUM(I475:I495)</f>
        <v>7431</v>
      </c>
      <c r="J496" s="3">
        <f>SUM(J475:J495)</f>
        <v>6607</v>
      </c>
      <c r="K496" s="3">
        <f>SUM(K475:K495)</f>
        <v>1475</v>
      </c>
      <c r="L496" s="3">
        <f>I496/8793</f>
        <v>0.8451040600477653</v>
      </c>
      <c r="M496" s="3">
        <f>J496/8793</f>
        <v>0.7513931536449449</v>
      </c>
      <c r="N496" s="3">
        <f>K496/8793</f>
        <v>0.16774707153417492</v>
      </c>
    </row>
    <row r="497" spans="1:14" ht="11.25">
      <c r="A497" s="3">
        <v>496</v>
      </c>
      <c r="B497" s="3" t="s">
        <v>24</v>
      </c>
      <c r="C497" s="3" t="s">
        <v>15</v>
      </c>
      <c r="D497" s="3" t="s">
        <v>25</v>
      </c>
      <c r="E497" s="3">
        <v>4</v>
      </c>
      <c r="F497" s="3">
        <v>4</v>
      </c>
      <c r="G497" s="3">
        <v>1</v>
      </c>
      <c r="H497" s="3">
        <v>1</v>
      </c>
      <c r="I497" s="3">
        <v>1560</v>
      </c>
      <c r="J497" s="3">
        <v>459</v>
      </c>
      <c r="K497" s="3">
        <v>263</v>
      </c>
      <c r="L497" s="3">
        <v>0.168589743589744</v>
      </c>
      <c r="M497" s="3">
        <v>0.572984749455338</v>
      </c>
      <c r="N497" s="3">
        <v>0.149772209567198</v>
      </c>
    </row>
    <row r="498" spans="1:14" ht="11.25">
      <c r="A498" s="3">
        <v>497</v>
      </c>
      <c r="B498" s="3" t="s">
        <v>24</v>
      </c>
      <c r="C498" s="3" t="s">
        <v>15</v>
      </c>
      <c r="D498" s="3" t="s">
        <v>25</v>
      </c>
      <c r="E498" s="3">
        <v>4</v>
      </c>
      <c r="F498" s="3">
        <v>4</v>
      </c>
      <c r="G498" s="3">
        <v>2</v>
      </c>
      <c r="H498" s="3">
        <v>2</v>
      </c>
      <c r="I498" s="3">
        <v>1114</v>
      </c>
      <c r="J498" s="3">
        <v>540</v>
      </c>
      <c r="K498" s="3">
        <v>223</v>
      </c>
      <c r="L498" s="3">
        <v>0.200179533213645</v>
      </c>
      <c r="M498" s="3">
        <v>0.412962962962963</v>
      </c>
      <c r="N498" s="3">
        <v>0.155835080363382</v>
      </c>
    </row>
    <row r="499" spans="1:14" ht="11.25">
      <c r="A499" s="3">
        <v>498</v>
      </c>
      <c r="B499" s="3" t="s">
        <v>24</v>
      </c>
      <c r="C499" s="3" t="s">
        <v>15</v>
      </c>
      <c r="D499" s="3" t="s">
        <v>25</v>
      </c>
      <c r="E499" s="3">
        <v>4</v>
      </c>
      <c r="F499" s="3">
        <v>4</v>
      </c>
      <c r="G499" s="3">
        <v>3</v>
      </c>
      <c r="H499" s="3">
        <v>3</v>
      </c>
      <c r="I499" s="3">
        <v>795</v>
      </c>
      <c r="J499" s="3">
        <v>560</v>
      </c>
      <c r="K499" s="3">
        <v>129</v>
      </c>
      <c r="L499" s="3">
        <v>0.162264150943396</v>
      </c>
      <c r="M499" s="3">
        <v>0.230357142857143</v>
      </c>
      <c r="N499" s="3">
        <v>0.105220228384992</v>
      </c>
    </row>
    <row r="500" spans="1:14" ht="11.25">
      <c r="A500" s="3">
        <v>499</v>
      </c>
      <c r="B500" s="3" t="s">
        <v>24</v>
      </c>
      <c r="C500" s="3" t="s">
        <v>15</v>
      </c>
      <c r="D500" s="3" t="s">
        <v>25</v>
      </c>
      <c r="E500" s="3">
        <v>4</v>
      </c>
      <c r="F500" s="3">
        <v>4</v>
      </c>
      <c r="G500" s="3">
        <v>4</v>
      </c>
      <c r="H500" s="3">
        <v>4</v>
      </c>
      <c r="I500" s="3">
        <v>510</v>
      </c>
      <c r="J500" s="3">
        <v>367</v>
      </c>
      <c r="K500" s="3">
        <v>67</v>
      </c>
      <c r="L500" s="3">
        <v>0.131372549019608</v>
      </c>
      <c r="M500" s="3">
        <v>0.182561307901907</v>
      </c>
      <c r="N500" s="3">
        <v>0.0827160493827161</v>
      </c>
    </row>
    <row r="501" spans="1:14" ht="11.25">
      <c r="A501" s="3">
        <v>500</v>
      </c>
      <c r="B501" s="3" t="s">
        <v>24</v>
      </c>
      <c r="C501" s="3" t="s">
        <v>15</v>
      </c>
      <c r="D501" s="3" t="s">
        <v>25</v>
      </c>
      <c r="E501" s="3">
        <v>4</v>
      </c>
      <c r="F501" s="3">
        <v>4</v>
      </c>
      <c r="G501" s="3">
        <v>5</v>
      </c>
      <c r="H501" s="3">
        <v>5</v>
      </c>
      <c r="I501" s="3">
        <v>375</v>
      </c>
      <c r="J501" s="3">
        <v>337</v>
      </c>
      <c r="K501" s="3">
        <v>15</v>
      </c>
      <c r="L501" s="3">
        <v>0.04</v>
      </c>
      <c r="M501" s="3">
        <v>0.0445103857566766</v>
      </c>
      <c r="N501" s="3">
        <v>0.0215208034433286</v>
      </c>
    </row>
    <row r="502" spans="1:14" ht="11.25">
      <c r="A502" s="3">
        <v>501</v>
      </c>
      <c r="B502" s="3" t="s">
        <v>24</v>
      </c>
      <c r="C502" s="3" t="s">
        <v>15</v>
      </c>
      <c r="D502" s="3" t="s">
        <v>25</v>
      </c>
      <c r="E502" s="3">
        <v>4</v>
      </c>
      <c r="F502" s="3">
        <v>4</v>
      </c>
      <c r="G502" s="3">
        <v>6</v>
      </c>
      <c r="H502" s="3">
        <v>6</v>
      </c>
      <c r="I502" s="3">
        <v>329</v>
      </c>
      <c r="J502" s="3">
        <v>318</v>
      </c>
      <c r="K502" s="3">
        <v>11</v>
      </c>
      <c r="L502" s="3">
        <v>0.033434650455927</v>
      </c>
      <c r="M502" s="3">
        <v>0.0345911949685535</v>
      </c>
      <c r="N502" s="3">
        <v>0.0172955974842767</v>
      </c>
    </row>
    <row r="503" spans="1:14" ht="11.25">
      <c r="A503" s="3">
        <v>502</v>
      </c>
      <c r="B503" s="3" t="s">
        <v>24</v>
      </c>
      <c r="C503" s="3" t="s">
        <v>15</v>
      </c>
      <c r="D503" s="3" t="s">
        <v>25</v>
      </c>
      <c r="E503" s="3">
        <v>4</v>
      </c>
      <c r="F503" s="3">
        <v>4</v>
      </c>
      <c r="G503" s="3">
        <v>7</v>
      </c>
      <c r="H503" s="3">
        <v>7</v>
      </c>
      <c r="I503" s="3">
        <v>303</v>
      </c>
      <c r="J503" s="3">
        <v>256</v>
      </c>
      <c r="K503" s="3">
        <v>36</v>
      </c>
      <c r="L503" s="3">
        <v>0.118811881188119</v>
      </c>
      <c r="M503" s="3">
        <v>0.140625</v>
      </c>
      <c r="N503" s="3">
        <v>0.0688336520076482</v>
      </c>
    </row>
    <row r="504" spans="1:14" ht="11.25">
      <c r="A504" s="3">
        <v>503</v>
      </c>
      <c r="B504" s="3" t="s">
        <v>24</v>
      </c>
      <c r="C504" s="3" t="s">
        <v>15</v>
      </c>
      <c r="D504" s="3" t="s">
        <v>25</v>
      </c>
      <c r="E504" s="3">
        <v>4</v>
      </c>
      <c r="F504" s="3">
        <v>4</v>
      </c>
      <c r="G504" s="3">
        <v>8</v>
      </c>
      <c r="H504" s="3">
        <v>8</v>
      </c>
      <c r="I504" s="3">
        <v>316</v>
      </c>
      <c r="J504" s="3">
        <v>240</v>
      </c>
      <c r="K504" s="3">
        <v>10</v>
      </c>
      <c r="L504" s="3">
        <v>0.0316455696202532</v>
      </c>
      <c r="M504" s="3">
        <v>0.0416666666666667</v>
      </c>
      <c r="N504" s="3">
        <v>0.0183150183150183</v>
      </c>
    </row>
    <row r="505" spans="1:14" ht="11.25">
      <c r="A505" s="3">
        <v>504</v>
      </c>
      <c r="B505" s="3" t="s">
        <v>24</v>
      </c>
      <c r="C505" s="3" t="s">
        <v>15</v>
      </c>
      <c r="D505" s="3" t="s">
        <v>25</v>
      </c>
      <c r="E505" s="3">
        <v>4</v>
      </c>
      <c r="F505" s="3">
        <v>4</v>
      </c>
      <c r="G505" s="3">
        <v>9</v>
      </c>
      <c r="H505" s="3">
        <v>9</v>
      </c>
      <c r="I505" s="3">
        <v>265</v>
      </c>
      <c r="J505" s="3">
        <v>230</v>
      </c>
      <c r="K505" s="3">
        <v>3</v>
      </c>
      <c r="L505" s="3">
        <v>0.0113207547169811</v>
      </c>
      <c r="M505" s="3">
        <v>0.0130434782608696</v>
      </c>
      <c r="N505" s="3">
        <v>0.00609756097560976</v>
      </c>
    </row>
    <row r="506" spans="1:14" ht="11.25">
      <c r="A506" s="3">
        <v>505</v>
      </c>
      <c r="B506" s="3" t="s">
        <v>24</v>
      </c>
      <c r="C506" s="3" t="s">
        <v>15</v>
      </c>
      <c r="D506" s="3" t="s">
        <v>25</v>
      </c>
      <c r="E506" s="3">
        <v>4</v>
      </c>
      <c r="F506" s="3">
        <v>4</v>
      </c>
      <c r="G506" s="3">
        <v>10</v>
      </c>
      <c r="H506" s="3">
        <v>10</v>
      </c>
      <c r="I506" s="3">
        <v>237</v>
      </c>
      <c r="J506" s="3">
        <v>219</v>
      </c>
      <c r="K506" s="3">
        <v>1</v>
      </c>
      <c r="L506" s="3">
        <v>0.00421940928270042</v>
      </c>
      <c r="M506" s="3">
        <v>0.0045662100456621</v>
      </c>
      <c r="N506" s="3">
        <v>0.0021978021978022</v>
      </c>
    </row>
    <row r="507" spans="1:14" ht="11.25">
      <c r="A507" s="3">
        <v>506</v>
      </c>
      <c r="B507" s="3" t="s">
        <v>24</v>
      </c>
      <c r="C507" s="3" t="s">
        <v>15</v>
      </c>
      <c r="D507" s="3" t="s">
        <v>25</v>
      </c>
      <c r="E507" s="3">
        <v>4</v>
      </c>
      <c r="F507" s="3">
        <v>4</v>
      </c>
      <c r="G507" s="3">
        <v>11</v>
      </c>
      <c r="H507" s="3">
        <v>11</v>
      </c>
      <c r="I507" s="3">
        <v>204</v>
      </c>
      <c r="J507" s="3">
        <v>224</v>
      </c>
      <c r="K507" s="3">
        <v>2</v>
      </c>
      <c r="L507" s="3">
        <v>0.00980392156862745</v>
      </c>
      <c r="M507" s="3">
        <v>0.00892857142857143</v>
      </c>
      <c r="N507" s="3">
        <v>0.00469483568075117</v>
      </c>
    </row>
    <row r="508" spans="1:14" ht="11.25">
      <c r="A508" s="3">
        <v>507</v>
      </c>
      <c r="B508" s="3" t="s">
        <v>24</v>
      </c>
      <c r="C508" s="3" t="s">
        <v>15</v>
      </c>
      <c r="D508" s="3" t="s">
        <v>25</v>
      </c>
      <c r="E508" s="3">
        <v>4</v>
      </c>
      <c r="F508" s="3">
        <v>4</v>
      </c>
      <c r="G508" s="3">
        <v>12</v>
      </c>
      <c r="H508" s="3">
        <v>12</v>
      </c>
      <c r="I508" s="3">
        <v>212</v>
      </c>
      <c r="J508" s="3">
        <v>196</v>
      </c>
      <c r="K508" s="3">
        <v>9</v>
      </c>
      <c r="L508" s="3">
        <v>0.0424528301886792</v>
      </c>
      <c r="M508" s="3">
        <v>0.0459183673469388</v>
      </c>
      <c r="N508" s="3">
        <v>0.0225563909774436</v>
      </c>
    </row>
    <row r="509" spans="1:14" ht="11.25">
      <c r="A509" s="3">
        <v>508</v>
      </c>
      <c r="B509" s="3" t="s">
        <v>24</v>
      </c>
      <c r="C509" s="3" t="s">
        <v>15</v>
      </c>
      <c r="D509" s="3" t="s">
        <v>25</v>
      </c>
      <c r="E509" s="3">
        <v>4</v>
      </c>
      <c r="F509" s="3">
        <v>4</v>
      </c>
      <c r="G509" s="3">
        <v>13</v>
      </c>
      <c r="H509" s="3">
        <v>13</v>
      </c>
      <c r="I509" s="3">
        <v>181</v>
      </c>
      <c r="J509" s="3">
        <v>194</v>
      </c>
      <c r="K509" s="3">
        <v>3</v>
      </c>
      <c r="L509" s="3">
        <v>0.0165745856353591</v>
      </c>
      <c r="M509" s="3">
        <v>0.0154639175257732</v>
      </c>
      <c r="N509" s="3">
        <v>0.00806451612903226</v>
      </c>
    </row>
    <row r="510" spans="1:14" ht="11.25">
      <c r="A510" s="3">
        <v>509</v>
      </c>
      <c r="B510" s="3" t="s">
        <v>24</v>
      </c>
      <c r="C510" s="3" t="s">
        <v>15</v>
      </c>
      <c r="D510" s="3" t="s">
        <v>25</v>
      </c>
      <c r="E510" s="3">
        <v>4</v>
      </c>
      <c r="F510" s="3">
        <v>4</v>
      </c>
      <c r="G510" s="3">
        <v>14</v>
      </c>
      <c r="H510" s="3">
        <v>14</v>
      </c>
      <c r="I510" s="3">
        <v>157</v>
      </c>
      <c r="J510" s="3">
        <v>210</v>
      </c>
      <c r="K510" s="3">
        <v>2</v>
      </c>
      <c r="L510" s="3">
        <v>0.0127388535031847</v>
      </c>
      <c r="M510" s="3">
        <v>0.00952380952380952</v>
      </c>
      <c r="N510" s="3">
        <v>0.00547945205479452</v>
      </c>
    </row>
    <row r="511" spans="1:14" ht="11.25">
      <c r="A511" s="3">
        <v>510</v>
      </c>
      <c r="B511" s="3" t="s">
        <v>24</v>
      </c>
      <c r="C511" s="3" t="s">
        <v>15</v>
      </c>
      <c r="D511" s="3" t="s">
        <v>25</v>
      </c>
      <c r="E511" s="3">
        <v>4</v>
      </c>
      <c r="F511" s="3">
        <v>4</v>
      </c>
      <c r="G511" s="3">
        <v>15</v>
      </c>
      <c r="H511" s="3">
        <v>15</v>
      </c>
      <c r="I511" s="3">
        <v>140</v>
      </c>
      <c r="J511" s="3">
        <v>205</v>
      </c>
      <c r="K511" s="3">
        <v>10</v>
      </c>
      <c r="L511" s="3">
        <v>0.0714285714285714</v>
      </c>
      <c r="M511" s="3">
        <v>0.0487804878048781</v>
      </c>
      <c r="N511" s="3">
        <v>0.0298507462686567</v>
      </c>
    </row>
    <row r="512" spans="1:14" ht="11.25">
      <c r="A512" s="3">
        <v>511</v>
      </c>
      <c r="B512" s="3" t="s">
        <v>24</v>
      </c>
      <c r="C512" s="3" t="s">
        <v>15</v>
      </c>
      <c r="D512" s="3" t="s">
        <v>25</v>
      </c>
      <c r="E512" s="3">
        <v>4</v>
      </c>
      <c r="F512" s="3">
        <v>4</v>
      </c>
      <c r="G512" s="3">
        <v>16</v>
      </c>
      <c r="H512" s="3">
        <v>16</v>
      </c>
      <c r="I512" s="3">
        <v>156</v>
      </c>
      <c r="J512" s="3">
        <v>203</v>
      </c>
      <c r="K512" s="3">
        <v>2</v>
      </c>
      <c r="L512" s="3">
        <v>0.0128205128205128</v>
      </c>
      <c r="M512" s="3">
        <v>0.00985221674876847</v>
      </c>
      <c r="N512" s="3">
        <v>0.00560224089635854</v>
      </c>
    </row>
    <row r="513" spans="1:14" ht="11.25">
      <c r="A513" s="3">
        <v>512</v>
      </c>
      <c r="B513" s="3" t="s">
        <v>24</v>
      </c>
      <c r="C513" s="3" t="s">
        <v>15</v>
      </c>
      <c r="D513" s="3" t="s">
        <v>25</v>
      </c>
      <c r="E513" s="3">
        <v>4</v>
      </c>
      <c r="F513" s="3">
        <v>4</v>
      </c>
      <c r="G513" s="3">
        <v>17</v>
      </c>
      <c r="H513" s="3">
        <v>17</v>
      </c>
      <c r="I513" s="3">
        <v>151</v>
      </c>
      <c r="J513" s="3">
        <v>154</v>
      </c>
      <c r="K513" s="3">
        <v>4</v>
      </c>
      <c r="L513" s="3">
        <v>0.0264900662251656</v>
      </c>
      <c r="M513" s="3">
        <v>0.025974025974026</v>
      </c>
      <c r="N513" s="3">
        <v>0.0132890365448505</v>
      </c>
    </row>
    <row r="514" spans="1:14" ht="11.25">
      <c r="A514" s="3">
        <v>513</v>
      </c>
      <c r="B514" s="3" t="s">
        <v>24</v>
      </c>
      <c r="C514" s="3" t="s">
        <v>15</v>
      </c>
      <c r="D514" s="3" t="s">
        <v>25</v>
      </c>
      <c r="E514" s="3">
        <v>4</v>
      </c>
      <c r="F514" s="3">
        <v>4</v>
      </c>
      <c r="G514" s="3">
        <v>18</v>
      </c>
      <c r="H514" s="3">
        <v>18</v>
      </c>
      <c r="I514" s="3">
        <v>107</v>
      </c>
      <c r="J514" s="3">
        <v>153</v>
      </c>
      <c r="K514" s="3">
        <v>5</v>
      </c>
      <c r="L514" s="3">
        <v>0.0467289719626168</v>
      </c>
      <c r="M514" s="3">
        <v>0.0326797385620915</v>
      </c>
      <c r="N514" s="3">
        <v>0.0196078431372549</v>
      </c>
    </row>
    <row r="515" spans="1:14" ht="11.25">
      <c r="A515" s="3">
        <v>514</v>
      </c>
      <c r="B515" s="3" t="s">
        <v>24</v>
      </c>
      <c r="C515" s="3" t="s">
        <v>15</v>
      </c>
      <c r="D515" s="3" t="s">
        <v>25</v>
      </c>
      <c r="E515" s="3">
        <v>4</v>
      </c>
      <c r="F515" s="3">
        <v>4</v>
      </c>
      <c r="G515" s="3">
        <v>19</v>
      </c>
      <c r="H515" s="3">
        <v>19</v>
      </c>
      <c r="I515" s="3">
        <v>116</v>
      </c>
      <c r="J515" s="3">
        <v>167</v>
      </c>
      <c r="K515" s="3">
        <v>4</v>
      </c>
      <c r="L515" s="3">
        <v>0.0344827586206897</v>
      </c>
      <c r="M515" s="3">
        <v>0.0239520958083832</v>
      </c>
      <c r="N515" s="3">
        <v>0.014336917562724</v>
      </c>
    </row>
    <row r="516" spans="1:14" ht="11.25">
      <c r="A516" s="3">
        <v>515</v>
      </c>
      <c r="B516" s="3" t="s">
        <v>24</v>
      </c>
      <c r="C516" s="3" t="s">
        <v>15</v>
      </c>
      <c r="D516" s="3" t="s">
        <v>25</v>
      </c>
      <c r="E516" s="3">
        <v>4</v>
      </c>
      <c r="F516" s="3">
        <v>4</v>
      </c>
      <c r="G516" s="3">
        <v>20</v>
      </c>
      <c r="H516" s="3">
        <v>20</v>
      </c>
      <c r="I516" s="3">
        <v>103</v>
      </c>
      <c r="J516" s="3">
        <v>155</v>
      </c>
      <c r="K516" s="3">
        <v>1</v>
      </c>
      <c r="L516" s="3">
        <v>0.00970873786407767</v>
      </c>
      <c r="M516" s="3">
        <v>0.00645161290322581</v>
      </c>
      <c r="N516" s="3">
        <v>0.00389105058365759</v>
      </c>
    </row>
    <row r="517" spans="1:14" ht="11.25">
      <c r="A517" s="3">
        <v>516</v>
      </c>
      <c r="B517" s="3" t="s">
        <v>24</v>
      </c>
      <c r="C517" s="3" t="s">
        <v>15</v>
      </c>
      <c r="D517" s="3" t="s">
        <v>25</v>
      </c>
      <c r="E517" s="3">
        <v>4</v>
      </c>
      <c r="F517" s="3">
        <v>4</v>
      </c>
      <c r="G517" s="3">
        <v>21</v>
      </c>
      <c r="H517" s="3">
        <v>21</v>
      </c>
      <c r="I517" s="3">
        <v>100</v>
      </c>
      <c r="J517" s="3">
        <v>144</v>
      </c>
      <c r="K517" s="3">
        <v>0</v>
      </c>
      <c r="L517" s="3">
        <v>0</v>
      </c>
      <c r="M517" s="3">
        <v>0</v>
      </c>
      <c r="N517" s="3">
        <v>0</v>
      </c>
    </row>
    <row r="518" spans="1:14" ht="11.25">
      <c r="A518" s="3">
        <v>517</v>
      </c>
      <c r="B518" s="3"/>
      <c r="C518" s="3"/>
      <c r="D518" s="3"/>
      <c r="E518" s="3"/>
      <c r="F518" s="3"/>
      <c r="G518" s="3"/>
      <c r="H518" s="3"/>
      <c r="I518" s="3">
        <f>SUM(I497:I517)</f>
        <v>7431</v>
      </c>
      <c r="J518" s="3">
        <f>SUM(J497:J517)</f>
        <v>5531</v>
      </c>
      <c r="K518" s="3">
        <f>SUM(K497:K517)</f>
        <v>800</v>
      </c>
      <c r="L518" s="3">
        <f>I518/8793</f>
        <v>0.8451040600477653</v>
      </c>
      <c r="M518" s="3">
        <f>J518/8793</f>
        <v>0.6290230865461163</v>
      </c>
      <c r="N518" s="3">
        <f>K518/8793</f>
        <v>0.09098146252701012</v>
      </c>
    </row>
    <row r="519" spans="1:14" ht="11.25">
      <c r="A519" s="3">
        <v>518</v>
      </c>
      <c r="B519" s="3" t="s">
        <v>24</v>
      </c>
      <c r="C519" s="3" t="s">
        <v>15</v>
      </c>
      <c r="D519" s="3" t="s">
        <v>19</v>
      </c>
      <c r="E519" s="3">
        <v>4</v>
      </c>
      <c r="F519" s="3">
        <v>4</v>
      </c>
      <c r="G519" s="3">
        <v>1</v>
      </c>
      <c r="H519" s="3">
        <v>1</v>
      </c>
      <c r="I519" s="3">
        <v>1560</v>
      </c>
      <c r="J519" s="3">
        <v>1061</v>
      </c>
      <c r="K519" s="3">
        <v>198</v>
      </c>
      <c r="L519" s="3">
        <v>0.126923076923077</v>
      </c>
      <c r="M519" s="3">
        <v>0.186616399622997</v>
      </c>
      <c r="N519" s="3">
        <v>0.0817168799009492</v>
      </c>
    </row>
    <row r="520" spans="1:14" ht="11.25">
      <c r="A520" s="3">
        <v>519</v>
      </c>
      <c r="B520" s="3" t="s">
        <v>24</v>
      </c>
      <c r="C520" s="3" t="s">
        <v>15</v>
      </c>
      <c r="D520" s="3" t="s">
        <v>19</v>
      </c>
      <c r="E520" s="3">
        <v>4</v>
      </c>
      <c r="F520" s="3">
        <v>4</v>
      </c>
      <c r="G520" s="3">
        <v>2</v>
      </c>
      <c r="H520" s="3">
        <v>2</v>
      </c>
      <c r="I520" s="3">
        <v>1114</v>
      </c>
      <c r="J520" s="3">
        <v>978</v>
      </c>
      <c r="K520" s="3">
        <v>113</v>
      </c>
      <c r="L520" s="3">
        <v>0.101436265709156</v>
      </c>
      <c r="M520" s="3">
        <v>0.115541922290389</v>
      </c>
      <c r="N520" s="3">
        <v>0.057099545224861</v>
      </c>
    </row>
    <row r="521" spans="1:14" ht="11.25">
      <c r="A521" s="3">
        <v>520</v>
      </c>
      <c r="B521" s="3" t="s">
        <v>24</v>
      </c>
      <c r="C521" s="3" t="s">
        <v>15</v>
      </c>
      <c r="D521" s="3" t="s">
        <v>19</v>
      </c>
      <c r="E521" s="3">
        <v>4</v>
      </c>
      <c r="F521" s="3">
        <v>4</v>
      </c>
      <c r="G521" s="3">
        <v>3</v>
      </c>
      <c r="H521" s="3">
        <v>3</v>
      </c>
      <c r="I521" s="3">
        <v>795</v>
      </c>
      <c r="J521" s="3">
        <v>651</v>
      </c>
      <c r="K521" s="3">
        <v>6</v>
      </c>
      <c r="L521" s="3">
        <v>0.00754716981132075</v>
      </c>
      <c r="M521" s="3">
        <v>0.00921658986175115</v>
      </c>
      <c r="N521" s="3">
        <v>0.00416666666666667</v>
      </c>
    </row>
    <row r="522" spans="1:14" ht="11.25">
      <c r="A522" s="3">
        <v>521</v>
      </c>
      <c r="B522" s="3" t="s">
        <v>24</v>
      </c>
      <c r="C522" s="3" t="s">
        <v>15</v>
      </c>
      <c r="D522" s="3" t="s">
        <v>19</v>
      </c>
      <c r="E522" s="3">
        <v>4</v>
      </c>
      <c r="F522" s="3">
        <v>4</v>
      </c>
      <c r="G522" s="3">
        <v>4</v>
      </c>
      <c r="H522" s="3">
        <v>4</v>
      </c>
      <c r="I522" s="3">
        <v>510</v>
      </c>
      <c r="J522" s="3">
        <v>540</v>
      </c>
      <c r="K522" s="3">
        <v>28</v>
      </c>
      <c r="L522" s="3">
        <v>0.0549019607843137</v>
      </c>
      <c r="M522" s="3">
        <v>0.0518518518518519</v>
      </c>
      <c r="N522" s="3">
        <v>0.0273972602739726</v>
      </c>
    </row>
    <row r="523" spans="1:14" ht="11.25">
      <c r="A523" s="3">
        <v>522</v>
      </c>
      <c r="B523" s="3" t="s">
        <v>24</v>
      </c>
      <c r="C523" s="3" t="s">
        <v>15</v>
      </c>
      <c r="D523" s="3" t="s">
        <v>19</v>
      </c>
      <c r="E523" s="3">
        <v>4</v>
      </c>
      <c r="F523" s="3">
        <v>4</v>
      </c>
      <c r="G523" s="3">
        <v>5</v>
      </c>
      <c r="H523" s="3">
        <v>5</v>
      </c>
      <c r="I523" s="3">
        <v>375</v>
      </c>
      <c r="J523" s="3">
        <v>433</v>
      </c>
      <c r="K523" s="3">
        <v>28</v>
      </c>
      <c r="L523" s="3">
        <v>0.0746666666666667</v>
      </c>
      <c r="M523" s="3">
        <v>0.0646651270207852</v>
      </c>
      <c r="N523" s="3">
        <v>0.0358974358974359</v>
      </c>
    </row>
    <row r="524" spans="1:14" ht="11.25">
      <c r="A524" s="3">
        <v>523</v>
      </c>
      <c r="B524" s="3" t="s">
        <v>24</v>
      </c>
      <c r="C524" s="3" t="s">
        <v>15</v>
      </c>
      <c r="D524" s="3" t="s">
        <v>19</v>
      </c>
      <c r="E524" s="3">
        <v>4</v>
      </c>
      <c r="F524" s="3">
        <v>4</v>
      </c>
      <c r="G524" s="3">
        <v>6</v>
      </c>
      <c r="H524" s="3">
        <v>6</v>
      </c>
      <c r="I524" s="3">
        <v>329</v>
      </c>
      <c r="J524" s="3">
        <v>451</v>
      </c>
      <c r="K524" s="3">
        <v>13</v>
      </c>
      <c r="L524" s="3">
        <v>0.0395136778115502</v>
      </c>
      <c r="M524" s="3">
        <v>0.0288248337028825</v>
      </c>
      <c r="N524" s="3">
        <v>0.0169491525423729</v>
      </c>
    </row>
    <row r="525" spans="1:14" ht="11.25">
      <c r="A525" s="3">
        <v>524</v>
      </c>
      <c r="B525" s="3" t="s">
        <v>24</v>
      </c>
      <c r="C525" s="3" t="s">
        <v>15</v>
      </c>
      <c r="D525" s="3" t="s">
        <v>19</v>
      </c>
      <c r="E525" s="3">
        <v>4</v>
      </c>
      <c r="F525" s="3">
        <v>4</v>
      </c>
      <c r="G525" s="3">
        <v>7</v>
      </c>
      <c r="H525" s="3">
        <v>7</v>
      </c>
      <c r="I525" s="3">
        <v>303</v>
      </c>
      <c r="J525" s="3">
        <v>389</v>
      </c>
      <c r="K525" s="3">
        <v>1</v>
      </c>
      <c r="L525" s="3">
        <v>0.0033003300330033</v>
      </c>
      <c r="M525" s="3">
        <v>0.0025706940874036</v>
      </c>
      <c r="N525" s="3">
        <v>0.00144717800289436</v>
      </c>
    </row>
    <row r="526" spans="1:14" ht="11.25">
      <c r="A526" s="3">
        <v>525</v>
      </c>
      <c r="B526" s="3" t="s">
        <v>24</v>
      </c>
      <c r="C526" s="3" t="s">
        <v>15</v>
      </c>
      <c r="D526" s="3" t="s">
        <v>19</v>
      </c>
      <c r="E526" s="3">
        <v>4</v>
      </c>
      <c r="F526" s="3">
        <v>4</v>
      </c>
      <c r="G526" s="3">
        <v>8</v>
      </c>
      <c r="H526" s="3">
        <v>8</v>
      </c>
      <c r="I526" s="3">
        <v>316</v>
      </c>
      <c r="J526" s="3">
        <v>341</v>
      </c>
      <c r="K526" s="3">
        <v>5</v>
      </c>
      <c r="L526" s="3">
        <v>0.0158227848101266</v>
      </c>
      <c r="M526" s="3">
        <v>0.0146627565982405</v>
      </c>
      <c r="N526" s="3">
        <v>0.00766871165644172</v>
      </c>
    </row>
    <row r="527" spans="1:14" ht="11.25">
      <c r="A527" s="3">
        <v>526</v>
      </c>
      <c r="B527" s="3" t="s">
        <v>24</v>
      </c>
      <c r="C527" s="3" t="s">
        <v>15</v>
      </c>
      <c r="D527" s="3" t="s">
        <v>19</v>
      </c>
      <c r="E527" s="3">
        <v>4</v>
      </c>
      <c r="F527" s="3">
        <v>4</v>
      </c>
      <c r="G527" s="3">
        <v>9</v>
      </c>
      <c r="H527" s="3">
        <v>9</v>
      </c>
      <c r="I527" s="3">
        <v>265</v>
      </c>
      <c r="J527" s="3">
        <v>313</v>
      </c>
      <c r="K527" s="3">
        <v>11</v>
      </c>
      <c r="L527" s="3">
        <v>0.0415094339622641</v>
      </c>
      <c r="M527" s="3">
        <v>0.0351437699680511</v>
      </c>
      <c r="N527" s="3">
        <v>0.0194003527336861</v>
      </c>
    </row>
    <row r="528" spans="1:14" ht="11.25">
      <c r="A528" s="3">
        <v>527</v>
      </c>
      <c r="B528" s="3" t="s">
        <v>24</v>
      </c>
      <c r="C528" s="3" t="s">
        <v>15</v>
      </c>
      <c r="D528" s="3" t="s">
        <v>19</v>
      </c>
      <c r="E528" s="3">
        <v>4</v>
      </c>
      <c r="F528" s="3">
        <v>4</v>
      </c>
      <c r="G528" s="3">
        <v>10</v>
      </c>
      <c r="H528" s="3">
        <v>10</v>
      </c>
      <c r="I528" s="3">
        <v>237</v>
      </c>
      <c r="J528" s="3">
        <v>281</v>
      </c>
      <c r="K528" s="3">
        <v>5</v>
      </c>
      <c r="L528" s="3">
        <v>0.0210970464135021</v>
      </c>
      <c r="M528" s="3">
        <v>0.0177935943060498</v>
      </c>
      <c r="N528" s="3">
        <v>0.00974658869395711</v>
      </c>
    </row>
    <row r="529" spans="1:14" ht="11.25">
      <c r="A529" s="3">
        <v>528</v>
      </c>
      <c r="B529" s="3" t="s">
        <v>24</v>
      </c>
      <c r="C529" s="3" t="s">
        <v>15</v>
      </c>
      <c r="D529" s="3" t="s">
        <v>19</v>
      </c>
      <c r="E529" s="3">
        <v>4</v>
      </c>
      <c r="F529" s="3">
        <v>4</v>
      </c>
      <c r="G529" s="3">
        <v>11</v>
      </c>
      <c r="H529" s="3">
        <v>11</v>
      </c>
      <c r="I529" s="3">
        <v>204</v>
      </c>
      <c r="J529" s="3">
        <v>260</v>
      </c>
      <c r="K529" s="3">
        <v>4</v>
      </c>
      <c r="L529" s="3">
        <v>0.0196078431372549</v>
      </c>
      <c r="M529" s="3">
        <v>0.0153846153846154</v>
      </c>
      <c r="N529" s="3">
        <v>0.00869565217391304</v>
      </c>
    </row>
    <row r="530" spans="1:14" ht="11.25">
      <c r="A530" s="3">
        <v>529</v>
      </c>
      <c r="B530" s="3" t="s">
        <v>24</v>
      </c>
      <c r="C530" s="3" t="s">
        <v>15</v>
      </c>
      <c r="D530" s="3" t="s">
        <v>19</v>
      </c>
      <c r="E530" s="3">
        <v>4</v>
      </c>
      <c r="F530" s="3">
        <v>4</v>
      </c>
      <c r="G530" s="3">
        <v>12</v>
      </c>
      <c r="H530" s="3">
        <v>12</v>
      </c>
      <c r="I530" s="3">
        <v>212</v>
      </c>
      <c r="J530" s="3">
        <v>259</v>
      </c>
      <c r="K530" s="3">
        <v>7</v>
      </c>
      <c r="L530" s="3">
        <v>0.0330188679245283</v>
      </c>
      <c r="M530" s="3">
        <v>0.027027027027027</v>
      </c>
      <c r="N530" s="3">
        <v>0.0150862068965517</v>
      </c>
    </row>
    <row r="531" spans="1:14" ht="11.25">
      <c r="A531" s="3">
        <v>530</v>
      </c>
      <c r="B531" s="3" t="s">
        <v>24</v>
      </c>
      <c r="C531" s="3" t="s">
        <v>15</v>
      </c>
      <c r="D531" s="3" t="s">
        <v>19</v>
      </c>
      <c r="E531" s="3">
        <v>4</v>
      </c>
      <c r="F531" s="3">
        <v>4</v>
      </c>
      <c r="G531" s="3">
        <v>13</v>
      </c>
      <c r="H531" s="3">
        <v>13</v>
      </c>
      <c r="I531" s="3">
        <v>181</v>
      </c>
      <c r="J531" s="3">
        <v>224</v>
      </c>
      <c r="K531" s="3">
        <v>10</v>
      </c>
      <c r="L531" s="3">
        <v>0.0552486187845304</v>
      </c>
      <c r="M531" s="3">
        <v>0.0446428571428571</v>
      </c>
      <c r="N531" s="3">
        <v>0.0253164556962025</v>
      </c>
    </row>
    <row r="532" spans="1:14" ht="11.25">
      <c r="A532" s="3">
        <v>531</v>
      </c>
      <c r="B532" s="3" t="s">
        <v>24</v>
      </c>
      <c r="C532" s="3" t="s">
        <v>15</v>
      </c>
      <c r="D532" s="3" t="s">
        <v>19</v>
      </c>
      <c r="E532" s="3">
        <v>4</v>
      </c>
      <c r="F532" s="3">
        <v>4</v>
      </c>
      <c r="G532" s="3">
        <v>14</v>
      </c>
      <c r="H532" s="3">
        <v>14</v>
      </c>
      <c r="I532" s="3">
        <v>157</v>
      </c>
      <c r="J532" s="3">
        <v>219</v>
      </c>
      <c r="K532" s="3">
        <v>3</v>
      </c>
      <c r="L532" s="3">
        <v>0.0191082802547771</v>
      </c>
      <c r="M532" s="3">
        <v>0.0136986301369863</v>
      </c>
      <c r="N532" s="3">
        <v>0.00804289544235925</v>
      </c>
    </row>
    <row r="533" spans="1:14" ht="11.25">
      <c r="A533" s="3">
        <v>532</v>
      </c>
      <c r="B533" s="3" t="s">
        <v>24</v>
      </c>
      <c r="C533" s="3" t="s">
        <v>15</v>
      </c>
      <c r="D533" s="3" t="s">
        <v>19</v>
      </c>
      <c r="E533" s="3">
        <v>4</v>
      </c>
      <c r="F533" s="3">
        <v>4</v>
      </c>
      <c r="G533" s="3">
        <v>15</v>
      </c>
      <c r="H533" s="3">
        <v>15</v>
      </c>
      <c r="I533" s="3">
        <v>140</v>
      </c>
      <c r="J533" s="3">
        <v>186</v>
      </c>
      <c r="K533" s="3">
        <v>3</v>
      </c>
      <c r="L533" s="3">
        <v>0.0214285714285714</v>
      </c>
      <c r="M533" s="3">
        <v>0.0161290322580645</v>
      </c>
      <c r="N533" s="3">
        <v>0.00928792569659443</v>
      </c>
    </row>
    <row r="534" spans="1:14" ht="11.25">
      <c r="A534" s="3">
        <v>533</v>
      </c>
      <c r="B534" s="3" t="s">
        <v>24</v>
      </c>
      <c r="C534" s="3" t="s">
        <v>15</v>
      </c>
      <c r="D534" s="3" t="s">
        <v>19</v>
      </c>
      <c r="E534" s="3">
        <v>4</v>
      </c>
      <c r="F534" s="3">
        <v>4</v>
      </c>
      <c r="G534" s="3">
        <v>16</v>
      </c>
      <c r="H534" s="3">
        <v>16</v>
      </c>
      <c r="I534" s="3">
        <v>156</v>
      </c>
      <c r="J534" s="3">
        <v>161</v>
      </c>
      <c r="K534" s="3">
        <v>2</v>
      </c>
      <c r="L534" s="3">
        <v>0.0128205128205128</v>
      </c>
      <c r="M534" s="3">
        <v>0.0124223602484472</v>
      </c>
      <c r="N534" s="3">
        <v>0.00634920634920635</v>
      </c>
    </row>
    <row r="535" spans="1:14" ht="11.25">
      <c r="A535" s="3">
        <v>534</v>
      </c>
      <c r="B535" s="3" t="s">
        <v>24</v>
      </c>
      <c r="C535" s="3" t="s">
        <v>15</v>
      </c>
      <c r="D535" s="3" t="s">
        <v>19</v>
      </c>
      <c r="E535" s="3">
        <v>4</v>
      </c>
      <c r="F535" s="3">
        <v>4</v>
      </c>
      <c r="G535" s="3">
        <v>17</v>
      </c>
      <c r="H535" s="3">
        <v>17</v>
      </c>
      <c r="I535" s="3">
        <v>151</v>
      </c>
      <c r="J535" s="3">
        <v>157</v>
      </c>
      <c r="K535" s="3">
        <v>2</v>
      </c>
      <c r="L535" s="3">
        <v>0.0132450331125828</v>
      </c>
      <c r="M535" s="3">
        <v>0.0127388535031847</v>
      </c>
      <c r="N535" s="3">
        <v>0.0065359477124183</v>
      </c>
    </row>
    <row r="536" spans="1:14" ht="11.25">
      <c r="A536" s="3">
        <v>535</v>
      </c>
      <c r="B536" s="3" t="s">
        <v>24</v>
      </c>
      <c r="C536" s="3" t="s">
        <v>15</v>
      </c>
      <c r="D536" s="3" t="s">
        <v>19</v>
      </c>
      <c r="E536" s="3">
        <v>4</v>
      </c>
      <c r="F536" s="3">
        <v>4</v>
      </c>
      <c r="G536" s="3">
        <v>18</v>
      </c>
      <c r="H536" s="3">
        <v>18</v>
      </c>
      <c r="I536" s="3">
        <v>107</v>
      </c>
      <c r="J536" s="3">
        <v>149</v>
      </c>
      <c r="K536" s="3">
        <v>4</v>
      </c>
      <c r="L536" s="3">
        <v>0.0373831775700935</v>
      </c>
      <c r="M536" s="3">
        <v>0.0268456375838926</v>
      </c>
      <c r="N536" s="3">
        <v>0.0158730158730159</v>
      </c>
    </row>
    <row r="537" spans="1:14" ht="11.25">
      <c r="A537" s="3">
        <v>536</v>
      </c>
      <c r="B537" s="3" t="s">
        <v>24</v>
      </c>
      <c r="C537" s="3" t="s">
        <v>15</v>
      </c>
      <c r="D537" s="3" t="s">
        <v>19</v>
      </c>
      <c r="E537" s="3">
        <v>4</v>
      </c>
      <c r="F537" s="3">
        <v>4</v>
      </c>
      <c r="G537" s="3">
        <v>19</v>
      </c>
      <c r="H537" s="3">
        <v>19</v>
      </c>
      <c r="I537" s="3">
        <v>116</v>
      </c>
      <c r="J537" s="3">
        <v>138</v>
      </c>
      <c r="K537" s="3">
        <v>6</v>
      </c>
      <c r="L537" s="3">
        <v>0.0517241379310345</v>
      </c>
      <c r="M537" s="3">
        <v>0.0434782608695652</v>
      </c>
      <c r="N537" s="3">
        <v>0.0241935483870968</v>
      </c>
    </row>
    <row r="538" spans="1:14" ht="11.25">
      <c r="A538" s="3">
        <v>537</v>
      </c>
      <c r="B538" s="3" t="s">
        <v>24</v>
      </c>
      <c r="C538" s="3" t="s">
        <v>15</v>
      </c>
      <c r="D538" s="3" t="s">
        <v>19</v>
      </c>
      <c r="E538" s="3">
        <v>4</v>
      </c>
      <c r="F538" s="3">
        <v>4</v>
      </c>
      <c r="G538" s="3">
        <v>20</v>
      </c>
      <c r="H538" s="3">
        <v>20</v>
      </c>
      <c r="I538" s="3">
        <v>103</v>
      </c>
      <c r="J538" s="3">
        <v>119</v>
      </c>
      <c r="K538" s="3">
        <v>2</v>
      </c>
      <c r="L538" s="3">
        <v>0.0194174757281553</v>
      </c>
      <c r="M538" s="3">
        <v>0.0168067226890756</v>
      </c>
      <c r="N538" s="3">
        <v>0.00909090909090909</v>
      </c>
    </row>
    <row r="539" spans="1:14" ht="11.25">
      <c r="A539" s="3">
        <v>538</v>
      </c>
      <c r="B539" s="3" t="s">
        <v>24</v>
      </c>
      <c r="C539" s="3" t="s">
        <v>15</v>
      </c>
      <c r="D539" s="3" t="s">
        <v>19</v>
      </c>
      <c r="E539" s="3">
        <v>4</v>
      </c>
      <c r="F539" s="3">
        <v>4</v>
      </c>
      <c r="G539" s="3">
        <v>21</v>
      </c>
      <c r="H539" s="3">
        <v>21</v>
      </c>
      <c r="I539" s="3">
        <v>100</v>
      </c>
      <c r="J539" s="3">
        <v>101</v>
      </c>
      <c r="K539" s="3">
        <v>0</v>
      </c>
      <c r="L539" s="3">
        <v>0</v>
      </c>
      <c r="M539" s="3">
        <v>0</v>
      </c>
      <c r="N539" s="3">
        <v>0</v>
      </c>
    </row>
    <row r="540" spans="1:14" ht="11.25">
      <c r="A540" s="3">
        <v>539</v>
      </c>
      <c r="B540" s="3"/>
      <c r="C540" s="3" t="s">
        <v>15</v>
      </c>
      <c r="D540" s="3" t="s">
        <v>19</v>
      </c>
      <c r="E540" s="3"/>
      <c r="F540" s="3"/>
      <c r="G540" s="3"/>
      <c r="H540" s="3"/>
      <c r="I540" s="3">
        <f>SUM(I519:I539)</f>
        <v>7431</v>
      </c>
      <c r="J540" s="3">
        <f>SUM(J519:J539)</f>
        <v>7411</v>
      </c>
      <c r="K540" s="3">
        <f>SUM(K519:K539)</f>
        <v>451</v>
      </c>
      <c r="L540" s="3">
        <f>I540/8793</f>
        <v>0.8451040600477653</v>
      </c>
      <c r="M540" s="3">
        <f>J540/8793</f>
        <v>0.8428295234845901</v>
      </c>
      <c r="N540" s="3">
        <f>K540/8793</f>
        <v>0.051290799499601955</v>
      </c>
    </row>
    <row r="541" spans="1:14" ht="11.25">
      <c r="A541" s="3">
        <v>540</v>
      </c>
      <c r="B541" s="3" t="s">
        <v>24</v>
      </c>
      <c r="C541" s="3" t="s">
        <v>15</v>
      </c>
      <c r="D541" s="3" t="s">
        <v>26</v>
      </c>
      <c r="E541" s="3">
        <v>4</v>
      </c>
      <c r="F541" s="3">
        <v>4</v>
      </c>
      <c r="G541" s="3">
        <v>1</v>
      </c>
      <c r="H541" s="3">
        <v>1</v>
      </c>
      <c r="I541" s="3">
        <v>1560</v>
      </c>
      <c r="J541" s="3">
        <v>1498</v>
      </c>
      <c r="K541" s="3">
        <v>751</v>
      </c>
      <c r="L541" s="3">
        <v>0.481410256410256</v>
      </c>
      <c r="M541" s="3">
        <v>0.501335113484646</v>
      </c>
      <c r="N541" s="3">
        <v>0.325530992631123</v>
      </c>
    </row>
    <row r="542" spans="1:14" ht="11.25">
      <c r="A542" s="3">
        <v>541</v>
      </c>
      <c r="B542" s="3" t="s">
        <v>24</v>
      </c>
      <c r="C542" s="3" t="s">
        <v>15</v>
      </c>
      <c r="D542" s="3" t="s">
        <v>26</v>
      </c>
      <c r="E542" s="3">
        <v>4</v>
      </c>
      <c r="F542" s="3">
        <v>4</v>
      </c>
      <c r="G542" s="3">
        <v>2</v>
      </c>
      <c r="H542" s="3">
        <v>2</v>
      </c>
      <c r="I542" s="3">
        <v>1114</v>
      </c>
      <c r="J542" s="3">
        <v>1073</v>
      </c>
      <c r="K542" s="3">
        <v>50</v>
      </c>
      <c r="L542" s="3">
        <v>0.0448833034111311</v>
      </c>
      <c r="M542" s="3">
        <v>0.0465983224603914</v>
      </c>
      <c r="N542" s="3">
        <v>0.0233972859148339</v>
      </c>
    </row>
    <row r="543" spans="1:14" ht="11.25">
      <c r="A543" s="3">
        <v>542</v>
      </c>
      <c r="B543" s="3" t="s">
        <v>24</v>
      </c>
      <c r="C543" s="3" t="s">
        <v>15</v>
      </c>
      <c r="D543" s="3" t="s">
        <v>26</v>
      </c>
      <c r="E543" s="3">
        <v>4</v>
      </c>
      <c r="F543" s="3">
        <v>4</v>
      </c>
      <c r="G543" s="3">
        <v>3</v>
      </c>
      <c r="H543" s="3">
        <v>3</v>
      </c>
      <c r="I543" s="3">
        <v>795</v>
      </c>
      <c r="J543" s="3">
        <v>710</v>
      </c>
      <c r="K543" s="3">
        <v>4</v>
      </c>
      <c r="L543" s="3">
        <v>0.0050314465408805</v>
      </c>
      <c r="M543" s="3">
        <v>0.00563380281690141</v>
      </c>
      <c r="N543" s="3">
        <v>0.00266489007328448</v>
      </c>
    </row>
    <row r="544" spans="1:14" ht="11.25">
      <c r="A544" s="3">
        <v>543</v>
      </c>
      <c r="B544" s="3" t="s">
        <v>24</v>
      </c>
      <c r="C544" s="3" t="s">
        <v>15</v>
      </c>
      <c r="D544" s="3" t="s">
        <v>26</v>
      </c>
      <c r="E544" s="3">
        <v>4</v>
      </c>
      <c r="F544" s="3">
        <v>4</v>
      </c>
      <c r="G544" s="3">
        <v>4</v>
      </c>
      <c r="H544" s="3">
        <v>4</v>
      </c>
      <c r="I544" s="3">
        <v>510</v>
      </c>
      <c r="J544" s="3">
        <v>542</v>
      </c>
      <c r="K544" s="3">
        <v>6</v>
      </c>
      <c r="L544" s="3">
        <v>0.0117647058823529</v>
      </c>
      <c r="M544" s="3">
        <v>0.011070110701107</v>
      </c>
      <c r="N544" s="3">
        <v>0.00573613766730402</v>
      </c>
    </row>
    <row r="545" spans="1:14" ht="11.25">
      <c r="A545" s="3">
        <v>544</v>
      </c>
      <c r="B545" s="3" t="s">
        <v>24</v>
      </c>
      <c r="C545" s="3" t="s">
        <v>15</v>
      </c>
      <c r="D545" s="3" t="s">
        <v>26</v>
      </c>
      <c r="E545" s="3">
        <v>4</v>
      </c>
      <c r="F545" s="3">
        <v>4</v>
      </c>
      <c r="G545" s="3">
        <v>5</v>
      </c>
      <c r="H545" s="3">
        <v>5</v>
      </c>
      <c r="I545" s="3">
        <v>375</v>
      </c>
      <c r="J545" s="3">
        <v>474</v>
      </c>
      <c r="K545" s="3">
        <v>5</v>
      </c>
      <c r="L545" s="3">
        <v>0.0133333333333333</v>
      </c>
      <c r="M545" s="3">
        <v>0.0105485232067511</v>
      </c>
      <c r="N545" s="3">
        <v>0.00592417061611374</v>
      </c>
    </row>
    <row r="546" spans="1:14" ht="11.25">
      <c r="A546" s="3">
        <v>545</v>
      </c>
      <c r="B546" s="3" t="s">
        <v>24</v>
      </c>
      <c r="C546" s="3" t="s">
        <v>15</v>
      </c>
      <c r="D546" s="3" t="s">
        <v>26</v>
      </c>
      <c r="E546" s="3">
        <v>4</v>
      </c>
      <c r="F546" s="3">
        <v>4</v>
      </c>
      <c r="G546" s="3">
        <v>6</v>
      </c>
      <c r="H546" s="3">
        <v>6</v>
      </c>
      <c r="I546" s="3">
        <v>329</v>
      </c>
      <c r="J546" s="3">
        <v>416</v>
      </c>
      <c r="K546" s="3">
        <v>0</v>
      </c>
      <c r="L546" s="3">
        <v>0</v>
      </c>
      <c r="M546" s="3">
        <v>0</v>
      </c>
      <c r="N546" s="3">
        <v>0</v>
      </c>
    </row>
    <row r="547" spans="1:14" ht="11.25">
      <c r="A547" s="3">
        <v>546</v>
      </c>
      <c r="B547" s="3" t="s">
        <v>24</v>
      </c>
      <c r="C547" s="3" t="s">
        <v>15</v>
      </c>
      <c r="D547" s="3" t="s">
        <v>26</v>
      </c>
      <c r="E547" s="3">
        <v>4</v>
      </c>
      <c r="F547" s="3">
        <v>4</v>
      </c>
      <c r="G547" s="3">
        <v>7</v>
      </c>
      <c r="H547" s="3">
        <v>7</v>
      </c>
      <c r="I547" s="3">
        <v>303</v>
      </c>
      <c r="J547" s="3">
        <v>338</v>
      </c>
      <c r="K547" s="3">
        <v>22</v>
      </c>
      <c r="L547" s="3">
        <v>0.0726072607260726</v>
      </c>
      <c r="M547" s="3">
        <v>0.0650887573964497</v>
      </c>
      <c r="N547" s="3">
        <v>0.0355411954765751</v>
      </c>
    </row>
    <row r="548" spans="1:14" ht="11.25">
      <c r="A548" s="3">
        <v>547</v>
      </c>
      <c r="B548" s="3" t="s">
        <v>24</v>
      </c>
      <c r="C548" s="3" t="s">
        <v>15</v>
      </c>
      <c r="D548" s="3" t="s">
        <v>26</v>
      </c>
      <c r="E548" s="3">
        <v>4</v>
      </c>
      <c r="F548" s="3">
        <v>4</v>
      </c>
      <c r="G548" s="3">
        <v>8</v>
      </c>
      <c r="H548" s="3">
        <v>8</v>
      </c>
      <c r="I548" s="3">
        <v>316</v>
      </c>
      <c r="J548" s="3">
        <v>302</v>
      </c>
      <c r="K548" s="3">
        <v>5</v>
      </c>
      <c r="L548" s="3">
        <v>0.0158227848101266</v>
      </c>
      <c r="M548" s="3">
        <v>0.0165562913907285</v>
      </c>
      <c r="N548" s="3">
        <v>0.00815660685154975</v>
      </c>
    </row>
    <row r="549" spans="1:14" ht="11.25">
      <c r="A549" s="3">
        <v>548</v>
      </c>
      <c r="B549" s="3" t="s">
        <v>24</v>
      </c>
      <c r="C549" s="3" t="s">
        <v>15</v>
      </c>
      <c r="D549" s="3" t="s">
        <v>26</v>
      </c>
      <c r="E549" s="3">
        <v>4</v>
      </c>
      <c r="F549" s="3">
        <v>4</v>
      </c>
      <c r="G549" s="3">
        <v>9</v>
      </c>
      <c r="H549" s="3">
        <v>9</v>
      </c>
      <c r="I549" s="3">
        <v>265</v>
      </c>
      <c r="J549" s="3">
        <v>282</v>
      </c>
      <c r="K549" s="3">
        <v>1</v>
      </c>
      <c r="L549" s="3">
        <v>0.00377358490566038</v>
      </c>
      <c r="M549" s="3">
        <v>0.00354609929078014</v>
      </c>
      <c r="N549" s="3">
        <v>0.00183150183150183</v>
      </c>
    </row>
    <row r="550" spans="1:14" ht="11.25">
      <c r="A550" s="3">
        <v>549</v>
      </c>
      <c r="B550" s="3" t="s">
        <v>24</v>
      </c>
      <c r="C550" s="3" t="s">
        <v>15</v>
      </c>
      <c r="D550" s="3" t="s">
        <v>26</v>
      </c>
      <c r="E550" s="3">
        <v>4</v>
      </c>
      <c r="F550" s="3">
        <v>4</v>
      </c>
      <c r="G550" s="3">
        <v>10</v>
      </c>
      <c r="H550" s="3">
        <v>10</v>
      </c>
      <c r="I550" s="3">
        <v>237</v>
      </c>
      <c r="J550" s="3">
        <v>241</v>
      </c>
      <c r="K550" s="3">
        <v>8</v>
      </c>
      <c r="L550" s="3">
        <v>0.0337552742616034</v>
      </c>
      <c r="M550" s="3">
        <v>0.033195020746888</v>
      </c>
      <c r="N550" s="3">
        <v>0.0170212765957447</v>
      </c>
    </row>
    <row r="551" spans="1:14" ht="11.25">
      <c r="A551" s="3">
        <v>550</v>
      </c>
      <c r="B551" s="3" t="s">
        <v>24</v>
      </c>
      <c r="C551" s="3" t="s">
        <v>15</v>
      </c>
      <c r="D551" s="3" t="s">
        <v>26</v>
      </c>
      <c r="E551" s="3">
        <v>4</v>
      </c>
      <c r="F551" s="3">
        <v>4</v>
      </c>
      <c r="G551" s="3">
        <v>11</v>
      </c>
      <c r="H551" s="3">
        <v>11</v>
      </c>
      <c r="I551" s="3">
        <v>204</v>
      </c>
      <c r="J551" s="3">
        <v>199</v>
      </c>
      <c r="K551" s="3">
        <v>13</v>
      </c>
      <c r="L551" s="3">
        <v>0.0637254901960784</v>
      </c>
      <c r="M551" s="3">
        <v>0.0653266331658292</v>
      </c>
      <c r="N551" s="3">
        <v>0.0333333333333333</v>
      </c>
    </row>
    <row r="552" spans="1:14" ht="11.25">
      <c r="A552" s="3">
        <v>551</v>
      </c>
      <c r="B552" s="3" t="s">
        <v>24</v>
      </c>
      <c r="C552" s="3" t="s">
        <v>15</v>
      </c>
      <c r="D552" s="3" t="s">
        <v>26</v>
      </c>
      <c r="E552" s="3">
        <v>4</v>
      </c>
      <c r="F552" s="3">
        <v>4</v>
      </c>
      <c r="G552" s="3">
        <v>12</v>
      </c>
      <c r="H552" s="3">
        <v>12</v>
      </c>
      <c r="I552" s="3">
        <v>212</v>
      </c>
      <c r="J552" s="3">
        <v>210</v>
      </c>
      <c r="K552" s="3">
        <v>1</v>
      </c>
      <c r="L552" s="3">
        <v>0.00471698113207547</v>
      </c>
      <c r="M552" s="3">
        <v>0.00476190476190476</v>
      </c>
      <c r="N552" s="3">
        <v>0.00237529691211401</v>
      </c>
    </row>
    <row r="553" spans="1:14" ht="11.25">
      <c r="A553" s="3">
        <v>552</v>
      </c>
      <c r="B553" s="3" t="s">
        <v>24</v>
      </c>
      <c r="C553" s="3" t="s">
        <v>15</v>
      </c>
      <c r="D553" s="3" t="s">
        <v>26</v>
      </c>
      <c r="E553" s="3">
        <v>4</v>
      </c>
      <c r="F553" s="3">
        <v>4</v>
      </c>
      <c r="G553" s="3">
        <v>13</v>
      </c>
      <c r="H553" s="3">
        <v>13</v>
      </c>
      <c r="I553" s="3">
        <v>181</v>
      </c>
      <c r="J553" s="3">
        <v>175</v>
      </c>
      <c r="K553" s="3">
        <v>5</v>
      </c>
      <c r="L553" s="3">
        <v>0.0276243093922652</v>
      </c>
      <c r="M553" s="3">
        <v>0.0285714285714286</v>
      </c>
      <c r="N553" s="3">
        <v>0.0142450142450142</v>
      </c>
    </row>
    <row r="554" spans="1:14" ht="11.25">
      <c r="A554" s="3">
        <v>553</v>
      </c>
      <c r="B554" s="3" t="s">
        <v>24</v>
      </c>
      <c r="C554" s="3" t="s">
        <v>15</v>
      </c>
      <c r="D554" s="3" t="s">
        <v>26</v>
      </c>
      <c r="E554" s="3">
        <v>4</v>
      </c>
      <c r="F554" s="3">
        <v>4</v>
      </c>
      <c r="G554" s="3">
        <v>14</v>
      </c>
      <c r="H554" s="3">
        <v>14</v>
      </c>
      <c r="I554" s="3">
        <v>157</v>
      </c>
      <c r="J554" s="3">
        <v>174</v>
      </c>
      <c r="K554" s="3">
        <v>2</v>
      </c>
      <c r="L554" s="3">
        <v>0.0127388535031847</v>
      </c>
      <c r="M554" s="3">
        <v>0.0114942528735632</v>
      </c>
      <c r="N554" s="3">
        <v>0.0060790273556231</v>
      </c>
    </row>
    <row r="555" spans="1:14" ht="11.25">
      <c r="A555" s="3">
        <v>554</v>
      </c>
      <c r="B555" s="3" t="s">
        <v>24</v>
      </c>
      <c r="C555" s="3" t="s">
        <v>15</v>
      </c>
      <c r="D555" s="3" t="s">
        <v>26</v>
      </c>
      <c r="E555" s="3">
        <v>4</v>
      </c>
      <c r="F555" s="3">
        <v>4</v>
      </c>
      <c r="G555" s="3">
        <v>15</v>
      </c>
      <c r="H555" s="3">
        <v>15</v>
      </c>
      <c r="I555" s="3">
        <v>140</v>
      </c>
      <c r="J555" s="3">
        <v>158</v>
      </c>
      <c r="K555" s="3">
        <v>1</v>
      </c>
      <c r="L555" s="3">
        <v>0.00714285714285714</v>
      </c>
      <c r="M555" s="3">
        <v>0.00632911392405063</v>
      </c>
      <c r="N555" s="3">
        <v>0.00336700336700337</v>
      </c>
    </row>
    <row r="556" spans="1:14" ht="11.25">
      <c r="A556" s="3">
        <v>555</v>
      </c>
      <c r="B556" s="3" t="s">
        <v>24</v>
      </c>
      <c r="C556" s="3" t="s">
        <v>15</v>
      </c>
      <c r="D556" s="3" t="s">
        <v>26</v>
      </c>
      <c r="E556" s="3">
        <v>4</v>
      </c>
      <c r="F556" s="3">
        <v>4</v>
      </c>
      <c r="G556" s="3">
        <v>16</v>
      </c>
      <c r="H556" s="3">
        <v>16</v>
      </c>
      <c r="I556" s="3">
        <v>156</v>
      </c>
      <c r="J556" s="3">
        <v>160</v>
      </c>
      <c r="K556" s="3">
        <v>2</v>
      </c>
      <c r="L556" s="3">
        <v>0.0128205128205128</v>
      </c>
      <c r="M556" s="3">
        <v>0.0125</v>
      </c>
      <c r="N556" s="3">
        <v>0.00636942675159236</v>
      </c>
    </row>
    <row r="557" spans="1:14" ht="11.25">
      <c r="A557" s="3">
        <v>556</v>
      </c>
      <c r="B557" s="3" t="s">
        <v>24</v>
      </c>
      <c r="C557" s="3" t="s">
        <v>15</v>
      </c>
      <c r="D557" s="3" t="s">
        <v>26</v>
      </c>
      <c r="E557" s="3">
        <v>4</v>
      </c>
      <c r="F557" s="3">
        <v>4</v>
      </c>
      <c r="G557" s="3">
        <v>17</v>
      </c>
      <c r="H557" s="3">
        <v>17</v>
      </c>
      <c r="I557" s="3">
        <v>151</v>
      </c>
      <c r="J557" s="3">
        <v>135</v>
      </c>
      <c r="K557" s="3">
        <v>1</v>
      </c>
      <c r="L557" s="3">
        <v>0.00662251655629139</v>
      </c>
      <c r="M557" s="3">
        <v>0.00740740740740741</v>
      </c>
      <c r="N557" s="3">
        <v>0.00350877192982456</v>
      </c>
    </row>
    <row r="558" spans="1:14" ht="11.25">
      <c r="A558" s="3">
        <v>557</v>
      </c>
      <c r="B558" s="3" t="s">
        <v>24</v>
      </c>
      <c r="C558" s="3" t="s">
        <v>15</v>
      </c>
      <c r="D558" s="3" t="s">
        <v>26</v>
      </c>
      <c r="E558" s="3">
        <v>4</v>
      </c>
      <c r="F558" s="3">
        <v>4</v>
      </c>
      <c r="G558" s="3">
        <v>18</v>
      </c>
      <c r="H558" s="3">
        <v>18</v>
      </c>
      <c r="I558" s="3">
        <v>107</v>
      </c>
      <c r="J558" s="3">
        <v>149</v>
      </c>
      <c r="K558" s="3">
        <v>0</v>
      </c>
      <c r="L558" s="3">
        <v>0</v>
      </c>
      <c r="M558" s="3">
        <v>0</v>
      </c>
      <c r="N558" s="3">
        <v>0</v>
      </c>
    </row>
    <row r="559" spans="1:14" ht="11.25">
      <c r="A559" s="3">
        <v>558</v>
      </c>
      <c r="B559" s="3" t="s">
        <v>24</v>
      </c>
      <c r="C559" s="3" t="s">
        <v>15</v>
      </c>
      <c r="D559" s="3" t="s">
        <v>26</v>
      </c>
      <c r="E559" s="3">
        <v>4</v>
      </c>
      <c r="F559" s="3">
        <v>4</v>
      </c>
      <c r="G559" s="3">
        <v>19</v>
      </c>
      <c r="H559" s="3">
        <v>19</v>
      </c>
      <c r="I559" s="3">
        <v>116</v>
      </c>
      <c r="J559" s="3">
        <v>116</v>
      </c>
      <c r="K559" s="3">
        <v>2</v>
      </c>
      <c r="L559" s="3">
        <v>0.0172413793103448</v>
      </c>
      <c r="M559" s="3">
        <v>0.0172413793103448</v>
      </c>
      <c r="N559" s="3">
        <v>0.00869565217391304</v>
      </c>
    </row>
    <row r="560" spans="1:14" ht="11.25">
      <c r="A560" s="3">
        <v>559</v>
      </c>
      <c r="B560" s="3" t="s">
        <v>24</v>
      </c>
      <c r="C560" s="3" t="s">
        <v>15</v>
      </c>
      <c r="D560" s="3" t="s">
        <v>26</v>
      </c>
      <c r="E560" s="3">
        <v>4</v>
      </c>
      <c r="F560" s="3">
        <v>4</v>
      </c>
      <c r="G560" s="3">
        <v>20</v>
      </c>
      <c r="H560" s="3">
        <v>20</v>
      </c>
      <c r="I560" s="3">
        <v>103</v>
      </c>
      <c r="J560" s="3">
        <v>99</v>
      </c>
      <c r="K560" s="3">
        <v>0</v>
      </c>
      <c r="L560" s="3">
        <v>0</v>
      </c>
      <c r="M560" s="3">
        <v>0</v>
      </c>
      <c r="N560" s="3">
        <v>0</v>
      </c>
    </row>
    <row r="561" spans="1:14" ht="11.25">
      <c r="A561" s="3">
        <v>560</v>
      </c>
      <c r="B561" s="3"/>
      <c r="C561" s="3" t="s">
        <v>15</v>
      </c>
      <c r="D561" s="3" t="s">
        <v>26</v>
      </c>
      <c r="E561" s="3"/>
      <c r="F561" s="3"/>
      <c r="G561" s="3"/>
      <c r="H561" s="3"/>
      <c r="I561" s="3">
        <f>SUM(I541:I560)</f>
        <v>7331</v>
      </c>
      <c r="J561" s="3">
        <f>SUM(J541:J560)</f>
        <v>7451</v>
      </c>
      <c r="K561" s="3">
        <f>SUM(K541:K560)</f>
        <v>879</v>
      </c>
      <c r="L561" s="3">
        <f>I561/8793</f>
        <v>0.833731377231889</v>
      </c>
      <c r="M561" s="3">
        <f>J561/8793</f>
        <v>0.8473785966109405</v>
      </c>
      <c r="N561" s="3">
        <f>K561/8793</f>
        <v>0.09996588195155237</v>
      </c>
    </row>
    <row r="562" spans="1:14" ht="11.25">
      <c r="A562" s="3">
        <v>561</v>
      </c>
      <c r="B562" s="3" t="s">
        <v>24</v>
      </c>
      <c r="C562" s="3" t="s">
        <v>15</v>
      </c>
      <c r="D562" s="3" t="s">
        <v>17</v>
      </c>
      <c r="E562" s="3">
        <v>4</v>
      </c>
      <c r="F562" s="3">
        <v>4</v>
      </c>
      <c r="G562" s="3">
        <v>1</v>
      </c>
      <c r="H562" s="3">
        <v>1</v>
      </c>
      <c r="I562" s="3">
        <v>1560</v>
      </c>
      <c r="J562" s="3">
        <v>1697</v>
      </c>
      <c r="K562" s="3">
        <v>1124</v>
      </c>
      <c r="L562" s="3">
        <v>0.720512820512821</v>
      </c>
      <c r="M562" s="3">
        <v>0.662345315262228</v>
      </c>
      <c r="N562" s="3">
        <v>0.526957337083919</v>
      </c>
    </row>
    <row r="563" spans="1:14" ht="11.25">
      <c r="A563" s="3">
        <v>562</v>
      </c>
      <c r="B563" s="3" t="s">
        <v>24</v>
      </c>
      <c r="C563" s="3" t="s">
        <v>15</v>
      </c>
      <c r="D563" s="3" t="s">
        <v>17</v>
      </c>
      <c r="E563" s="3">
        <v>4</v>
      </c>
      <c r="F563" s="3">
        <v>4</v>
      </c>
      <c r="G563" s="3">
        <v>2</v>
      </c>
      <c r="H563" s="3">
        <v>2</v>
      </c>
      <c r="I563" s="3">
        <v>1114</v>
      </c>
      <c r="J563" s="3">
        <v>1130</v>
      </c>
      <c r="K563" s="3">
        <v>179</v>
      </c>
      <c r="L563" s="3">
        <v>0.160682226211849</v>
      </c>
      <c r="M563" s="3">
        <v>0.158407079646018</v>
      </c>
      <c r="N563" s="3">
        <v>0.086682808716707</v>
      </c>
    </row>
    <row r="564" spans="1:14" ht="11.25">
      <c r="A564" s="3">
        <v>563</v>
      </c>
      <c r="B564" s="3" t="s">
        <v>24</v>
      </c>
      <c r="C564" s="3" t="s">
        <v>15</v>
      </c>
      <c r="D564" s="3" t="s">
        <v>17</v>
      </c>
      <c r="E564" s="3">
        <v>4</v>
      </c>
      <c r="F564" s="3">
        <v>4</v>
      </c>
      <c r="G564" s="3">
        <v>3</v>
      </c>
      <c r="H564" s="3">
        <v>3</v>
      </c>
      <c r="I564" s="3">
        <v>795</v>
      </c>
      <c r="J564" s="3">
        <v>811</v>
      </c>
      <c r="K564" s="3">
        <v>0</v>
      </c>
      <c r="L564" s="3">
        <v>0</v>
      </c>
      <c r="M564" s="3">
        <v>0</v>
      </c>
      <c r="N564" s="3">
        <v>0</v>
      </c>
    </row>
    <row r="565" spans="1:14" ht="11.25">
      <c r="A565" s="3">
        <v>564</v>
      </c>
      <c r="B565" s="3" t="s">
        <v>24</v>
      </c>
      <c r="C565" s="3" t="s">
        <v>15</v>
      </c>
      <c r="D565" s="3" t="s">
        <v>17</v>
      </c>
      <c r="E565" s="3">
        <v>4</v>
      </c>
      <c r="F565" s="3">
        <v>4</v>
      </c>
      <c r="G565" s="3">
        <v>4</v>
      </c>
      <c r="H565" s="3">
        <v>4</v>
      </c>
      <c r="I565" s="3">
        <v>510</v>
      </c>
      <c r="J565" s="3">
        <v>644</v>
      </c>
      <c r="K565" s="3">
        <v>267</v>
      </c>
      <c r="L565" s="3">
        <v>0.523529411764706</v>
      </c>
      <c r="M565" s="3">
        <v>0.414596273291925</v>
      </c>
      <c r="N565" s="3">
        <v>0.301014656144307</v>
      </c>
    </row>
    <row r="566" spans="1:14" ht="11.25">
      <c r="A566" s="3">
        <v>565</v>
      </c>
      <c r="B566" s="3" t="s">
        <v>24</v>
      </c>
      <c r="C566" s="3" t="s">
        <v>15</v>
      </c>
      <c r="D566" s="3" t="s">
        <v>17</v>
      </c>
      <c r="E566" s="3">
        <v>4</v>
      </c>
      <c r="F566" s="3">
        <v>4</v>
      </c>
      <c r="G566" s="3">
        <v>5</v>
      </c>
      <c r="H566" s="3">
        <v>5</v>
      </c>
      <c r="I566" s="3">
        <v>375</v>
      </c>
      <c r="J566" s="3">
        <v>379</v>
      </c>
      <c r="K566" s="3">
        <v>43</v>
      </c>
      <c r="L566" s="3">
        <v>0.114666666666667</v>
      </c>
      <c r="M566" s="3">
        <v>0.113456464379947</v>
      </c>
      <c r="N566" s="3">
        <v>0.060478199718706</v>
      </c>
    </row>
    <row r="567" spans="1:14" ht="11.25">
      <c r="A567" s="3">
        <v>566</v>
      </c>
      <c r="B567" s="3" t="s">
        <v>24</v>
      </c>
      <c r="C567" s="3" t="s">
        <v>15</v>
      </c>
      <c r="D567" s="3" t="s">
        <v>17</v>
      </c>
      <c r="E567" s="3">
        <v>4</v>
      </c>
      <c r="F567" s="3">
        <v>4</v>
      </c>
      <c r="G567" s="3">
        <v>6</v>
      </c>
      <c r="H567" s="3">
        <v>6</v>
      </c>
      <c r="I567" s="3">
        <v>329</v>
      </c>
      <c r="J567" s="3">
        <v>366</v>
      </c>
      <c r="K567" s="3">
        <v>4</v>
      </c>
      <c r="L567" s="3">
        <v>0.0121580547112462</v>
      </c>
      <c r="M567" s="3">
        <v>0.0109289617486339</v>
      </c>
      <c r="N567" s="3">
        <v>0.00578871201157742</v>
      </c>
    </row>
    <row r="568" spans="1:14" ht="11.25">
      <c r="A568" s="3">
        <v>567</v>
      </c>
      <c r="B568" s="3" t="s">
        <v>24</v>
      </c>
      <c r="C568" s="3" t="s">
        <v>15</v>
      </c>
      <c r="D568" s="3" t="s">
        <v>17</v>
      </c>
      <c r="E568" s="3">
        <v>4</v>
      </c>
      <c r="F568" s="3">
        <v>4</v>
      </c>
      <c r="G568" s="3">
        <v>7</v>
      </c>
      <c r="H568" s="3">
        <v>7</v>
      </c>
      <c r="I568" s="3">
        <v>303</v>
      </c>
      <c r="J568" s="3">
        <v>348</v>
      </c>
      <c r="K568" s="3">
        <v>1</v>
      </c>
      <c r="L568" s="3">
        <v>0.0033003300330033</v>
      </c>
      <c r="M568" s="3">
        <v>0.0028735632183908</v>
      </c>
      <c r="N568" s="3">
        <v>0.00153846153846154</v>
      </c>
    </row>
    <row r="569" spans="1:14" ht="11.25">
      <c r="A569" s="3">
        <v>568</v>
      </c>
      <c r="B569" s="3" t="s">
        <v>24</v>
      </c>
      <c r="C569" s="3" t="s">
        <v>15</v>
      </c>
      <c r="D569" s="3" t="s">
        <v>17</v>
      </c>
      <c r="E569" s="3">
        <v>4</v>
      </c>
      <c r="F569" s="3">
        <v>4</v>
      </c>
      <c r="G569" s="3">
        <v>8</v>
      </c>
      <c r="H569" s="3">
        <v>8</v>
      </c>
      <c r="I569" s="3">
        <v>316</v>
      </c>
      <c r="J569" s="3">
        <v>297</v>
      </c>
      <c r="K569" s="3">
        <v>5</v>
      </c>
      <c r="L569" s="3">
        <v>0.0158227848101266</v>
      </c>
      <c r="M569" s="3">
        <v>0.0168350168350168</v>
      </c>
      <c r="N569" s="3">
        <v>0.00822368421052632</v>
      </c>
    </row>
    <row r="570" spans="1:14" ht="11.25">
      <c r="A570" s="3">
        <v>569</v>
      </c>
      <c r="B570" s="3" t="s">
        <v>24</v>
      </c>
      <c r="C570" s="3" t="s">
        <v>15</v>
      </c>
      <c r="D570" s="3" t="s">
        <v>17</v>
      </c>
      <c r="E570" s="3">
        <v>4</v>
      </c>
      <c r="F570" s="3">
        <v>4</v>
      </c>
      <c r="G570" s="3">
        <v>9</v>
      </c>
      <c r="H570" s="3">
        <v>9</v>
      </c>
      <c r="I570" s="3">
        <v>265</v>
      </c>
      <c r="J570" s="3">
        <v>273</v>
      </c>
      <c r="K570" s="3">
        <v>31</v>
      </c>
      <c r="L570" s="3">
        <v>0.116981132075472</v>
      </c>
      <c r="M570" s="3">
        <v>0.113553113553114</v>
      </c>
      <c r="N570" s="3">
        <v>0.0611439842209073</v>
      </c>
    </row>
    <row r="571" spans="1:14" ht="11.25">
      <c r="A571" s="3">
        <v>570</v>
      </c>
      <c r="B571" s="3" t="s">
        <v>24</v>
      </c>
      <c r="C571" s="3" t="s">
        <v>15</v>
      </c>
      <c r="D571" s="3" t="s">
        <v>17</v>
      </c>
      <c r="E571" s="3">
        <v>4</v>
      </c>
      <c r="F571" s="3">
        <v>4</v>
      </c>
      <c r="G571" s="3">
        <v>10</v>
      </c>
      <c r="H571" s="3">
        <v>10</v>
      </c>
      <c r="I571" s="3">
        <v>237</v>
      </c>
      <c r="J571" s="3">
        <v>209</v>
      </c>
      <c r="K571" s="3">
        <v>3</v>
      </c>
      <c r="L571" s="3">
        <v>0.0126582278481013</v>
      </c>
      <c r="M571" s="3">
        <v>0.0143540669856459</v>
      </c>
      <c r="N571" s="3">
        <v>0.00677200902934537</v>
      </c>
    </row>
    <row r="572" spans="1:14" ht="11.25">
      <c r="A572" s="3">
        <v>571</v>
      </c>
      <c r="B572" s="3" t="s">
        <v>24</v>
      </c>
      <c r="C572" s="3" t="s">
        <v>15</v>
      </c>
      <c r="D572" s="3" t="s">
        <v>17</v>
      </c>
      <c r="E572" s="3">
        <v>4</v>
      </c>
      <c r="F572" s="3">
        <v>4</v>
      </c>
      <c r="G572" s="3">
        <v>11</v>
      </c>
      <c r="H572" s="3">
        <v>11</v>
      </c>
      <c r="I572" s="3">
        <v>204</v>
      </c>
      <c r="J572" s="3">
        <v>197</v>
      </c>
      <c r="K572" s="3">
        <v>1</v>
      </c>
      <c r="L572" s="3">
        <v>0.00490196078431373</v>
      </c>
      <c r="M572" s="3">
        <v>0.0050761421319797</v>
      </c>
      <c r="N572" s="3">
        <v>0.0025</v>
      </c>
    </row>
    <row r="573" spans="1:14" ht="11.25">
      <c r="A573" s="3">
        <v>572</v>
      </c>
      <c r="B573" s="3" t="s">
        <v>24</v>
      </c>
      <c r="C573" s="3" t="s">
        <v>15</v>
      </c>
      <c r="D573" s="3" t="s">
        <v>17</v>
      </c>
      <c r="E573" s="3">
        <v>4</v>
      </c>
      <c r="F573" s="3">
        <v>4</v>
      </c>
      <c r="G573" s="3">
        <v>12</v>
      </c>
      <c r="H573" s="3">
        <v>12</v>
      </c>
      <c r="I573" s="3">
        <v>212</v>
      </c>
      <c r="J573" s="3">
        <v>183</v>
      </c>
      <c r="K573" s="3">
        <v>10</v>
      </c>
      <c r="L573" s="3">
        <v>0.0471698113207547</v>
      </c>
      <c r="M573" s="3">
        <v>0.0546448087431694</v>
      </c>
      <c r="N573" s="3">
        <v>0.025974025974026</v>
      </c>
    </row>
    <row r="574" spans="1:14" ht="11.25">
      <c r="A574" s="3">
        <v>573</v>
      </c>
      <c r="B574" s="3" t="s">
        <v>24</v>
      </c>
      <c r="C574" s="3" t="s">
        <v>15</v>
      </c>
      <c r="D574" s="3" t="s">
        <v>17</v>
      </c>
      <c r="E574" s="3">
        <v>4</v>
      </c>
      <c r="F574" s="3">
        <v>4</v>
      </c>
      <c r="G574" s="3">
        <v>13</v>
      </c>
      <c r="H574" s="3">
        <v>13</v>
      </c>
      <c r="I574" s="3">
        <v>181</v>
      </c>
      <c r="J574" s="3">
        <v>183</v>
      </c>
      <c r="K574" s="3">
        <v>0</v>
      </c>
      <c r="L574" s="3">
        <v>0</v>
      </c>
      <c r="M574" s="3">
        <v>0</v>
      </c>
      <c r="N574" s="3">
        <v>0</v>
      </c>
    </row>
    <row r="575" spans="1:14" ht="11.25">
      <c r="A575" s="3">
        <v>574</v>
      </c>
      <c r="B575" s="3" t="s">
        <v>24</v>
      </c>
      <c r="C575" s="3" t="s">
        <v>15</v>
      </c>
      <c r="D575" s="3" t="s">
        <v>17</v>
      </c>
      <c r="E575" s="3">
        <v>4</v>
      </c>
      <c r="F575" s="3">
        <v>4</v>
      </c>
      <c r="G575" s="3">
        <v>14</v>
      </c>
      <c r="H575" s="3">
        <v>14</v>
      </c>
      <c r="I575" s="3">
        <v>157</v>
      </c>
      <c r="J575" s="3">
        <v>165</v>
      </c>
      <c r="K575" s="3">
        <v>9</v>
      </c>
      <c r="L575" s="3">
        <v>0.0573248407643312</v>
      </c>
      <c r="M575" s="3">
        <v>0.0545454545454545</v>
      </c>
      <c r="N575" s="3">
        <v>0.0287539936102236</v>
      </c>
    </row>
    <row r="576" spans="1:14" ht="11.25">
      <c r="A576" s="3">
        <v>575</v>
      </c>
      <c r="B576" s="3" t="s">
        <v>24</v>
      </c>
      <c r="C576" s="3" t="s">
        <v>15</v>
      </c>
      <c r="D576" s="3" t="s">
        <v>17</v>
      </c>
      <c r="E576" s="3">
        <v>4</v>
      </c>
      <c r="F576" s="3">
        <v>4</v>
      </c>
      <c r="G576" s="3">
        <v>15</v>
      </c>
      <c r="H576" s="3">
        <v>15</v>
      </c>
      <c r="I576" s="3">
        <v>140</v>
      </c>
      <c r="J576" s="3">
        <v>143</v>
      </c>
      <c r="K576" s="3">
        <v>4</v>
      </c>
      <c r="L576" s="3">
        <v>0.0285714285714286</v>
      </c>
      <c r="M576" s="3">
        <v>0.027972027972028</v>
      </c>
      <c r="N576" s="3">
        <v>0.014336917562724</v>
      </c>
    </row>
    <row r="577" spans="1:14" ht="11.25">
      <c r="A577" s="3">
        <v>576</v>
      </c>
      <c r="B577" s="3" t="s">
        <v>24</v>
      </c>
      <c r="C577" s="3" t="s">
        <v>15</v>
      </c>
      <c r="D577" s="3" t="s">
        <v>17</v>
      </c>
      <c r="E577" s="3">
        <v>4</v>
      </c>
      <c r="F577" s="3">
        <v>4</v>
      </c>
      <c r="G577" s="3">
        <v>16</v>
      </c>
      <c r="H577" s="3">
        <v>16</v>
      </c>
      <c r="I577" s="3">
        <v>156</v>
      </c>
      <c r="J577" s="3">
        <v>142</v>
      </c>
      <c r="K577" s="3">
        <v>41</v>
      </c>
      <c r="L577" s="3">
        <v>0.262820512820513</v>
      </c>
      <c r="M577" s="3">
        <v>0.288732394366197</v>
      </c>
      <c r="N577" s="3">
        <v>0.159533073929961</v>
      </c>
    </row>
    <row r="578" spans="1:14" ht="11.25">
      <c r="A578" s="3">
        <v>577</v>
      </c>
      <c r="B578" s="3" t="s">
        <v>24</v>
      </c>
      <c r="C578" s="3" t="s">
        <v>15</v>
      </c>
      <c r="D578" s="3" t="s">
        <v>17</v>
      </c>
      <c r="E578" s="3">
        <v>4</v>
      </c>
      <c r="F578" s="3">
        <v>4</v>
      </c>
      <c r="G578" s="3">
        <v>17</v>
      </c>
      <c r="H578" s="3">
        <v>17</v>
      </c>
      <c r="I578" s="3">
        <v>151</v>
      </c>
      <c r="J578" s="3">
        <v>124</v>
      </c>
      <c r="K578" s="3">
        <v>14</v>
      </c>
      <c r="L578" s="3">
        <v>0.0927152317880795</v>
      </c>
      <c r="M578" s="3">
        <v>0.112903225806452</v>
      </c>
      <c r="N578" s="3">
        <v>0.053639846743295</v>
      </c>
    </row>
    <row r="579" spans="1:14" ht="11.25">
      <c r="A579" s="3">
        <v>578</v>
      </c>
      <c r="B579" s="3" t="s">
        <v>24</v>
      </c>
      <c r="C579" s="3" t="s">
        <v>15</v>
      </c>
      <c r="D579" s="3" t="s">
        <v>17</v>
      </c>
      <c r="E579" s="3">
        <v>4</v>
      </c>
      <c r="F579" s="3">
        <v>4</v>
      </c>
      <c r="G579" s="3">
        <v>18</v>
      </c>
      <c r="H579" s="3">
        <v>18</v>
      </c>
      <c r="I579" s="3">
        <v>107</v>
      </c>
      <c r="J579" s="3">
        <v>102</v>
      </c>
      <c r="K579" s="3">
        <v>3</v>
      </c>
      <c r="L579" s="3">
        <v>0.0280373831775701</v>
      </c>
      <c r="M579" s="3">
        <v>0.0294117647058824</v>
      </c>
      <c r="N579" s="3">
        <v>0.0145631067961165</v>
      </c>
    </row>
    <row r="580" spans="1:14" ht="11.25">
      <c r="A580" s="3">
        <v>579</v>
      </c>
      <c r="B580" s="3" t="s">
        <v>24</v>
      </c>
      <c r="C580" s="3" t="s">
        <v>15</v>
      </c>
      <c r="D580" s="3" t="s">
        <v>17</v>
      </c>
      <c r="E580" s="3">
        <v>4</v>
      </c>
      <c r="F580" s="3">
        <v>4</v>
      </c>
      <c r="G580" s="3">
        <v>19</v>
      </c>
      <c r="H580" s="3">
        <v>19</v>
      </c>
      <c r="I580" s="3">
        <v>116</v>
      </c>
      <c r="J580" s="3">
        <v>99</v>
      </c>
      <c r="K580" s="3">
        <v>6</v>
      </c>
      <c r="L580" s="3">
        <v>0.0517241379310345</v>
      </c>
      <c r="M580" s="3">
        <v>0.0606060606060606</v>
      </c>
      <c r="N580" s="3">
        <v>0.0287081339712919</v>
      </c>
    </row>
    <row r="581" spans="1:14" ht="11.25">
      <c r="A581" s="3">
        <v>580</v>
      </c>
      <c r="B581" s="3"/>
      <c r="C581" s="3" t="s">
        <v>15</v>
      </c>
      <c r="D581" s="3" t="s">
        <v>17</v>
      </c>
      <c r="E581" s="3"/>
      <c r="F581" s="3"/>
      <c r="G581" s="3"/>
      <c r="H581" s="3"/>
      <c r="I581" s="3">
        <f>SUM(I562:I580)</f>
        <v>7228</v>
      </c>
      <c r="J581" s="3">
        <f>SUM(J562:J580)</f>
        <v>7492</v>
      </c>
      <c r="K581" s="3">
        <f>SUM(K562:K580)</f>
        <v>1745</v>
      </c>
      <c r="L581" s="3">
        <f>I581/8793</f>
        <v>0.8220175139315364</v>
      </c>
      <c r="M581" s="3">
        <f>J581/8793</f>
        <v>0.8520413965654497</v>
      </c>
      <c r="N581" s="3">
        <f>K581/8793</f>
        <v>0.19845331513704081</v>
      </c>
    </row>
    <row r="582" spans="1:14" ht="11.25">
      <c r="A582" s="3">
        <v>581</v>
      </c>
      <c r="B582" s="3" t="s">
        <v>24</v>
      </c>
      <c r="C582" s="3" t="s">
        <v>15</v>
      </c>
      <c r="D582" s="3" t="s">
        <v>16</v>
      </c>
      <c r="E582" s="3">
        <v>4</v>
      </c>
      <c r="F582" s="3">
        <v>4</v>
      </c>
      <c r="G582" s="3">
        <v>1</v>
      </c>
      <c r="H582" s="3">
        <v>1</v>
      </c>
      <c r="I582" s="3">
        <v>1560</v>
      </c>
      <c r="J582" s="3">
        <v>1423</v>
      </c>
      <c r="K582" s="3">
        <v>1002</v>
      </c>
      <c r="L582" s="3">
        <v>0.642307692307692</v>
      </c>
      <c r="M582" s="3">
        <v>0.704146170063247</v>
      </c>
      <c r="N582" s="3">
        <v>0.50580514891469</v>
      </c>
    </row>
    <row r="583" spans="1:14" ht="11.25">
      <c r="A583" s="3">
        <v>582</v>
      </c>
      <c r="B583" s="3" t="s">
        <v>24</v>
      </c>
      <c r="C583" s="3" t="s">
        <v>15</v>
      </c>
      <c r="D583" s="3" t="s">
        <v>16</v>
      </c>
      <c r="E583" s="3">
        <v>4</v>
      </c>
      <c r="F583" s="3">
        <v>4</v>
      </c>
      <c r="G583" s="3">
        <v>2</v>
      </c>
      <c r="H583" s="3">
        <v>2</v>
      </c>
      <c r="I583" s="3">
        <v>1114</v>
      </c>
      <c r="J583" s="3">
        <v>1094</v>
      </c>
      <c r="K583" s="3">
        <v>631</v>
      </c>
      <c r="L583" s="3">
        <v>0.566427289048474</v>
      </c>
      <c r="M583" s="3">
        <v>0.576782449725777</v>
      </c>
      <c r="N583" s="3">
        <v>0.400126823081801</v>
      </c>
    </row>
    <row r="584" spans="1:14" ht="11.25">
      <c r="A584" s="3">
        <v>583</v>
      </c>
      <c r="B584" s="3" t="s">
        <v>24</v>
      </c>
      <c r="C584" s="3" t="s">
        <v>15</v>
      </c>
      <c r="D584" s="3" t="s">
        <v>16</v>
      </c>
      <c r="E584" s="3">
        <v>4</v>
      </c>
      <c r="F584" s="3">
        <v>4</v>
      </c>
      <c r="G584" s="3">
        <v>3</v>
      </c>
      <c r="H584" s="3">
        <v>3</v>
      </c>
      <c r="I584" s="3">
        <v>795</v>
      </c>
      <c r="J584" s="3">
        <v>808</v>
      </c>
      <c r="K584" s="3">
        <v>443</v>
      </c>
      <c r="L584" s="3">
        <v>0.557232704402516</v>
      </c>
      <c r="M584" s="3">
        <v>0.548267326732673</v>
      </c>
      <c r="N584" s="3">
        <v>0.381896551724138</v>
      </c>
    </row>
    <row r="585" spans="1:14" ht="11.25">
      <c r="A585" s="3">
        <v>584</v>
      </c>
      <c r="B585" s="3" t="s">
        <v>24</v>
      </c>
      <c r="C585" s="3" t="s">
        <v>15</v>
      </c>
      <c r="D585" s="3" t="s">
        <v>16</v>
      </c>
      <c r="E585" s="3">
        <v>4</v>
      </c>
      <c r="F585" s="3">
        <v>4</v>
      </c>
      <c r="G585" s="3">
        <v>4</v>
      </c>
      <c r="H585" s="3">
        <v>4</v>
      </c>
      <c r="I585" s="3">
        <v>510</v>
      </c>
      <c r="J585" s="3">
        <v>454</v>
      </c>
      <c r="K585" s="3">
        <v>215</v>
      </c>
      <c r="L585" s="3">
        <v>0.42156862745098</v>
      </c>
      <c r="M585" s="3">
        <v>0.473568281938326</v>
      </c>
      <c r="N585" s="3">
        <v>0.287049399198932</v>
      </c>
    </row>
    <row r="586" spans="1:14" ht="11.25">
      <c r="A586" s="3">
        <v>585</v>
      </c>
      <c r="B586" s="3" t="s">
        <v>24</v>
      </c>
      <c r="C586" s="3" t="s">
        <v>15</v>
      </c>
      <c r="D586" s="3" t="s">
        <v>16</v>
      </c>
      <c r="E586" s="3">
        <v>4</v>
      </c>
      <c r="F586" s="3">
        <v>4</v>
      </c>
      <c r="G586" s="3">
        <v>5</v>
      </c>
      <c r="H586" s="3">
        <v>5</v>
      </c>
      <c r="I586" s="3">
        <v>375</v>
      </c>
      <c r="J586" s="3">
        <v>422</v>
      </c>
      <c r="K586" s="3">
        <v>170</v>
      </c>
      <c r="L586" s="3">
        <v>0.453333333333333</v>
      </c>
      <c r="M586" s="3">
        <v>0.402843601895735</v>
      </c>
      <c r="N586" s="3">
        <v>0.271132376395534</v>
      </c>
    </row>
    <row r="587" spans="1:14" ht="11.25">
      <c r="A587" s="3">
        <v>586</v>
      </c>
      <c r="B587" s="3" t="s">
        <v>24</v>
      </c>
      <c r="C587" s="3" t="s">
        <v>15</v>
      </c>
      <c r="D587" s="3" t="s">
        <v>16</v>
      </c>
      <c r="E587" s="3">
        <v>4</v>
      </c>
      <c r="F587" s="3">
        <v>4</v>
      </c>
      <c r="G587" s="3">
        <v>6</v>
      </c>
      <c r="H587" s="3">
        <v>6</v>
      </c>
      <c r="I587" s="3">
        <v>329</v>
      </c>
      <c r="J587" s="3">
        <v>368</v>
      </c>
      <c r="K587" s="3">
        <v>130</v>
      </c>
      <c r="L587" s="3">
        <v>0.395136778115502</v>
      </c>
      <c r="M587" s="3">
        <v>0.353260869565217</v>
      </c>
      <c r="N587" s="3">
        <v>0.229276895943563</v>
      </c>
    </row>
    <row r="588" spans="1:14" ht="11.25">
      <c r="A588" s="3">
        <v>587</v>
      </c>
      <c r="B588" s="3" t="s">
        <v>24</v>
      </c>
      <c r="C588" s="3" t="s">
        <v>15</v>
      </c>
      <c r="D588" s="3" t="s">
        <v>16</v>
      </c>
      <c r="E588" s="3">
        <v>4</v>
      </c>
      <c r="F588" s="3">
        <v>4</v>
      </c>
      <c r="G588" s="3">
        <v>7</v>
      </c>
      <c r="H588" s="3">
        <v>7</v>
      </c>
      <c r="I588" s="3">
        <v>303</v>
      </c>
      <c r="J588" s="3">
        <v>332</v>
      </c>
      <c r="K588" s="3">
        <v>36</v>
      </c>
      <c r="L588" s="3">
        <v>0.118811881188119</v>
      </c>
      <c r="M588" s="3">
        <v>0.108433734939759</v>
      </c>
      <c r="N588" s="3">
        <v>0.0601001669449082</v>
      </c>
    </row>
    <row r="589" spans="1:14" ht="11.25">
      <c r="A589" s="3">
        <v>588</v>
      </c>
      <c r="B589" s="3" t="s">
        <v>24</v>
      </c>
      <c r="C589" s="3" t="s">
        <v>15</v>
      </c>
      <c r="D589" s="3" t="s">
        <v>16</v>
      </c>
      <c r="E589" s="3">
        <v>4</v>
      </c>
      <c r="F589" s="3">
        <v>4</v>
      </c>
      <c r="G589" s="3">
        <v>8</v>
      </c>
      <c r="H589" s="3">
        <v>8</v>
      </c>
      <c r="I589" s="3">
        <v>316</v>
      </c>
      <c r="J589" s="3">
        <v>328</v>
      </c>
      <c r="K589" s="3">
        <v>10</v>
      </c>
      <c r="L589" s="3">
        <v>0.0316455696202532</v>
      </c>
      <c r="M589" s="3">
        <v>0.0304878048780488</v>
      </c>
      <c r="N589" s="3">
        <v>0.0157728706624606</v>
      </c>
    </row>
    <row r="590" spans="1:14" ht="11.25">
      <c r="A590" s="3">
        <v>589</v>
      </c>
      <c r="B590" s="3" t="s">
        <v>24</v>
      </c>
      <c r="C590" s="3" t="s">
        <v>15</v>
      </c>
      <c r="D590" s="3" t="s">
        <v>16</v>
      </c>
      <c r="E590" s="3">
        <v>4</v>
      </c>
      <c r="F590" s="3">
        <v>4</v>
      </c>
      <c r="G590" s="3">
        <v>9</v>
      </c>
      <c r="H590" s="3">
        <v>9</v>
      </c>
      <c r="I590" s="3">
        <v>265</v>
      </c>
      <c r="J590" s="3">
        <v>311</v>
      </c>
      <c r="K590" s="3">
        <v>6</v>
      </c>
      <c r="L590" s="3">
        <v>0.0226415094339623</v>
      </c>
      <c r="M590" s="3">
        <v>0.0192926045016077</v>
      </c>
      <c r="N590" s="3">
        <v>0.0105263157894737</v>
      </c>
    </row>
    <row r="591" spans="1:14" ht="11.25">
      <c r="A591" s="3">
        <v>590</v>
      </c>
      <c r="B591" s="3" t="s">
        <v>24</v>
      </c>
      <c r="C591" s="3" t="s">
        <v>15</v>
      </c>
      <c r="D591" s="3" t="s">
        <v>16</v>
      </c>
      <c r="E591" s="3">
        <v>4</v>
      </c>
      <c r="F591" s="3">
        <v>4</v>
      </c>
      <c r="G591" s="3">
        <v>10</v>
      </c>
      <c r="H591" s="3">
        <v>10</v>
      </c>
      <c r="I591" s="3">
        <v>237</v>
      </c>
      <c r="J591" s="3">
        <v>253</v>
      </c>
      <c r="K591" s="3">
        <v>6</v>
      </c>
      <c r="L591" s="3">
        <v>0.0253164556962025</v>
      </c>
      <c r="M591" s="3">
        <v>0.0237154150197628</v>
      </c>
      <c r="N591" s="3">
        <v>0.012396694214876</v>
      </c>
    </row>
    <row r="592" spans="1:14" ht="11.25">
      <c r="A592" s="3">
        <v>591</v>
      </c>
      <c r="B592" s="3" t="s">
        <v>24</v>
      </c>
      <c r="C592" s="3" t="s">
        <v>15</v>
      </c>
      <c r="D592" s="3" t="s">
        <v>16</v>
      </c>
      <c r="E592" s="3">
        <v>4</v>
      </c>
      <c r="F592" s="3">
        <v>4</v>
      </c>
      <c r="G592" s="3">
        <v>11</v>
      </c>
      <c r="H592" s="3">
        <v>11</v>
      </c>
      <c r="I592" s="3">
        <v>204</v>
      </c>
      <c r="J592" s="3">
        <v>204</v>
      </c>
      <c r="K592" s="3">
        <v>7</v>
      </c>
      <c r="L592" s="3">
        <v>0.0343137254901961</v>
      </c>
      <c r="M592" s="3">
        <v>0.0343137254901961</v>
      </c>
      <c r="N592" s="3">
        <v>0.0174563591022444</v>
      </c>
    </row>
    <row r="593" spans="1:14" ht="11.25">
      <c r="A593" s="3">
        <v>592</v>
      </c>
      <c r="B593" s="3" t="s">
        <v>24</v>
      </c>
      <c r="C593" s="3" t="s">
        <v>15</v>
      </c>
      <c r="D593" s="3" t="s">
        <v>16</v>
      </c>
      <c r="E593" s="3">
        <v>4</v>
      </c>
      <c r="F593" s="3">
        <v>4</v>
      </c>
      <c r="G593" s="3">
        <v>12</v>
      </c>
      <c r="H593" s="3">
        <v>12</v>
      </c>
      <c r="I593" s="3">
        <v>212</v>
      </c>
      <c r="J593" s="3">
        <v>199</v>
      </c>
      <c r="K593" s="3">
        <v>16</v>
      </c>
      <c r="L593" s="3">
        <v>0.0754716981132075</v>
      </c>
      <c r="M593" s="3">
        <v>0.0804020100502513</v>
      </c>
      <c r="N593" s="3">
        <v>0.0405063291139241</v>
      </c>
    </row>
    <row r="594" spans="1:14" ht="11.25">
      <c r="A594" s="3">
        <v>593</v>
      </c>
      <c r="B594" s="3" t="s">
        <v>24</v>
      </c>
      <c r="C594" s="3" t="s">
        <v>15</v>
      </c>
      <c r="D594" s="3" t="s">
        <v>16</v>
      </c>
      <c r="E594" s="3">
        <v>4</v>
      </c>
      <c r="F594" s="3">
        <v>4</v>
      </c>
      <c r="G594" s="3">
        <v>13</v>
      </c>
      <c r="H594" s="3">
        <v>13</v>
      </c>
      <c r="I594" s="3">
        <v>181</v>
      </c>
      <c r="J594" s="3">
        <v>192</v>
      </c>
      <c r="K594" s="3">
        <v>7</v>
      </c>
      <c r="L594" s="3">
        <v>0.0386740331491713</v>
      </c>
      <c r="M594" s="3">
        <v>0.0364583333333333</v>
      </c>
      <c r="N594" s="3">
        <v>0.0191256830601093</v>
      </c>
    </row>
    <row r="595" spans="1:14" ht="11.25">
      <c r="A595" s="3">
        <v>594</v>
      </c>
      <c r="B595" s="3" t="s">
        <v>24</v>
      </c>
      <c r="C595" s="3" t="s">
        <v>15</v>
      </c>
      <c r="D595" s="3" t="s">
        <v>16</v>
      </c>
      <c r="E595" s="3">
        <v>4</v>
      </c>
      <c r="F595" s="3">
        <v>4</v>
      </c>
      <c r="G595" s="3">
        <v>14</v>
      </c>
      <c r="H595" s="3">
        <v>14</v>
      </c>
      <c r="I595" s="3">
        <v>157</v>
      </c>
      <c r="J595" s="3">
        <v>199</v>
      </c>
      <c r="K595" s="3">
        <v>15</v>
      </c>
      <c r="L595" s="3">
        <v>0.0955414012738854</v>
      </c>
      <c r="M595" s="3">
        <v>0.0753768844221105</v>
      </c>
      <c r="N595" s="3">
        <v>0.0439882697947214</v>
      </c>
    </row>
    <row r="596" spans="1:14" ht="11.25">
      <c r="A596" s="3">
        <v>595</v>
      </c>
      <c r="B596" s="3" t="s">
        <v>24</v>
      </c>
      <c r="C596" s="3" t="s">
        <v>15</v>
      </c>
      <c r="D596" s="3" t="s">
        <v>16</v>
      </c>
      <c r="E596" s="3">
        <v>4</v>
      </c>
      <c r="F596" s="3">
        <v>4</v>
      </c>
      <c r="G596" s="3">
        <v>15</v>
      </c>
      <c r="H596" s="3">
        <v>15</v>
      </c>
      <c r="I596" s="3">
        <v>140</v>
      </c>
      <c r="J596" s="3">
        <v>149</v>
      </c>
      <c r="K596" s="3">
        <v>3</v>
      </c>
      <c r="L596" s="3">
        <v>0.0214285714285714</v>
      </c>
      <c r="M596" s="3">
        <v>0.0201342281879195</v>
      </c>
      <c r="N596" s="3">
        <v>0.0104895104895105</v>
      </c>
    </row>
    <row r="597" spans="1:14" ht="11.25">
      <c r="A597" s="3">
        <v>596</v>
      </c>
      <c r="B597" s="3" t="s">
        <v>24</v>
      </c>
      <c r="C597" s="3" t="s">
        <v>15</v>
      </c>
      <c r="D597" s="3" t="s">
        <v>16</v>
      </c>
      <c r="E597" s="3">
        <v>4</v>
      </c>
      <c r="F597" s="3">
        <v>4</v>
      </c>
      <c r="G597" s="3">
        <v>16</v>
      </c>
      <c r="H597" s="3">
        <v>16</v>
      </c>
      <c r="I597" s="3">
        <v>156</v>
      </c>
      <c r="J597" s="3">
        <v>155</v>
      </c>
      <c r="K597" s="3">
        <v>0</v>
      </c>
      <c r="L597" s="3">
        <v>0</v>
      </c>
      <c r="M597" s="3">
        <v>0</v>
      </c>
      <c r="N597" s="3">
        <v>0</v>
      </c>
    </row>
    <row r="598" spans="1:14" ht="11.25">
      <c r="A598" s="3">
        <v>597</v>
      </c>
      <c r="B598" s="3" t="s">
        <v>24</v>
      </c>
      <c r="C598" s="3" t="s">
        <v>15</v>
      </c>
      <c r="D598" s="3" t="s">
        <v>16</v>
      </c>
      <c r="E598" s="3">
        <v>4</v>
      </c>
      <c r="F598" s="3">
        <v>4</v>
      </c>
      <c r="G598" s="3">
        <v>17</v>
      </c>
      <c r="H598" s="3">
        <v>17</v>
      </c>
      <c r="I598" s="3">
        <v>151</v>
      </c>
      <c r="J598" s="3">
        <v>134</v>
      </c>
      <c r="K598" s="3">
        <v>3</v>
      </c>
      <c r="L598" s="3">
        <v>0.0198675496688742</v>
      </c>
      <c r="M598" s="3">
        <v>0.0223880597014925</v>
      </c>
      <c r="N598" s="3">
        <v>0.0106382978723404</v>
      </c>
    </row>
    <row r="599" spans="1:14" ht="11.25">
      <c r="A599" s="3">
        <v>598</v>
      </c>
      <c r="B599" s="3" t="s">
        <v>24</v>
      </c>
      <c r="C599" s="3" t="s">
        <v>15</v>
      </c>
      <c r="D599" s="3" t="s">
        <v>16</v>
      </c>
      <c r="E599" s="3">
        <v>4</v>
      </c>
      <c r="F599" s="3">
        <v>4</v>
      </c>
      <c r="G599" s="3">
        <v>18</v>
      </c>
      <c r="H599" s="3">
        <v>18</v>
      </c>
      <c r="I599" s="3">
        <v>107</v>
      </c>
      <c r="J599" s="3">
        <v>144</v>
      </c>
      <c r="K599" s="3">
        <v>3</v>
      </c>
      <c r="L599" s="3">
        <v>0.0280373831775701</v>
      </c>
      <c r="M599" s="3">
        <v>0.0208333333333333</v>
      </c>
      <c r="N599" s="3">
        <v>0.0120967741935484</v>
      </c>
    </row>
    <row r="600" spans="1:14" ht="11.25">
      <c r="A600" s="3">
        <v>599</v>
      </c>
      <c r="B600" s="3" t="s">
        <v>24</v>
      </c>
      <c r="C600" s="3" t="s">
        <v>15</v>
      </c>
      <c r="D600" s="3" t="s">
        <v>16</v>
      </c>
      <c r="E600" s="3">
        <v>4</v>
      </c>
      <c r="F600" s="3">
        <v>4</v>
      </c>
      <c r="G600" s="3">
        <v>19</v>
      </c>
      <c r="H600" s="3">
        <v>19</v>
      </c>
      <c r="I600" s="3">
        <v>116</v>
      </c>
      <c r="J600" s="3">
        <v>121</v>
      </c>
      <c r="K600" s="3">
        <v>1</v>
      </c>
      <c r="L600" s="3">
        <v>0.00862068965517241</v>
      </c>
      <c r="M600" s="3">
        <v>0.00826446280991736</v>
      </c>
      <c r="N600" s="3">
        <v>0.00423728813559322</v>
      </c>
    </row>
    <row r="601" spans="1:14" ht="11.25">
      <c r="A601" s="3">
        <v>600</v>
      </c>
      <c r="B601" s="3" t="s">
        <v>24</v>
      </c>
      <c r="C601" s="3" t="s">
        <v>15</v>
      </c>
      <c r="D601" s="3" t="s">
        <v>16</v>
      </c>
      <c r="E601" s="3">
        <v>4</v>
      </c>
      <c r="F601" s="3">
        <v>4</v>
      </c>
      <c r="G601" s="3">
        <v>20</v>
      </c>
      <c r="H601" s="3">
        <v>20</v>
      </c>
      <c r="I601" s="3">
        <v>103</v>
      </c>
      <c r="J601" s="3">
        <v>100</v>
      </c>
      <c r="K601" s="3">
        <v>1</v>
      </c>
      <c r="L601" s="3">
        <v>0.00970873786407767</v>
      </c>
      <c r="M601" s="3">
        <v>0.01</v>
      </c>
      <c r="N601" s="3">
        <v>0.00495049504950495</v>
      </c>
    </row>
    <row r="602" spans="1:14" ht="11.25">
      <c r="A602" s="3">
        <v>601</v>
      </c>
      <c r="B602" s="3" t="s">
        <v>24</v>
      </c>
      <c r="C602" s="3" t="s">
        <v>15</v>
      </c>
      <c r="D602" s="3" t="s">
        <v>16</v>
      </c>
      <c r="E602" s="3">
        <v>4</v>
      </c>
      <c r="F602" s="3">
        <v>4</v>
      </c>
      <c r="G602" s="3">
        <v>21</v>
      </c>
      <c r="H602" s="3">
        <v>21</v>
      </c>
      <c r="I602" s="3">
        <v>100</v>
      </c>
      <c r="J602" s="3">
        <v>100</v>
      </c>
      <c r="K602" s="3">
        <v>0</v>
      </c>
      <c r="L602" s="3">
        <v>0</v>
      </c>
      <c r="M602" s="3">
        <v>0</v>
      </c>
      <c r="N602" s="3">
        <v>0</v>
      </c>
    </row>
    <row r="603" spans="1:14" ht="11.25">
      <c r="A603" s="3">
        <v>602</v>
      </c>
      <c r="B603" s="3"/>
      <c r="C603" s="3" t="s">
        <v>15</v>
      </c>
      <c r="D603" s="3" t="s">
        <v>16</v>
      </c>
      <c r="E603" s="3"/>
      <c r="F603" s="3"/>
      <c r="G603" s="3"/>
      <c r="H603" s="3"/>
      <c r="I603" s="3">
        <f>SUM(I582:I602)</f>
        <v>7431</v>
      </c>
      <c r="J603" s="3">
        <f>SUM(J582:J602)</f>
        <v>7490</v>
      </c>
      <c r="K603" s="3">
        <f>SUM(K582:K602)</f>
        <v>2705</v>
      </c>
      <c r="L603" s="3">
        <f>I603/8793</f>
        <v>0.8451040600477653</v>
      </c>
      <c r="M603" s="3">
        <f>J603/8793</f>
        <v>0.8518139429091323</v>
      </c>
      <c r="N603" s="3">
        <f>K603/8793</f>
        <v>0.30763107016945296</v>
      </c>
    </row>
    <row r="604" spans="1:14" ht="11.25">
      <c r="A604" s="3">
        <v>603</v>
      </c>
      <c r="B604" s="3" t="s">
        <v>24</v>
      </c>
      <c r="C604" s="3" t="s">
        <v>27</v>
      </c>
      <c r="D604" s="3" t="s">
        <v>23</v>
      </c>
      <c r="E604" s="3">
        <v>4</v>
      </c>
      <c r="F604" s="3">
        <v>4</v>
      </c>
      <c r="G604" s="3">
        <v>1</v>
      </c>
      <c r="H604" s="3">
        <v>1</v>
      </c>
      <c r="I604" s="3">
        <v>913</v>
      </c>
      <c r="J604" s="3">
        <v>1237</v>
      </c>
      <c r="K604" s="3">
        <v>304</v>
      </c>
      <c r="L604" s="3">
        <v>0.332968236582694</v>
      </c>
      <c r="M604" s="3">
        <v>0.245755860953921</v>
      </c>
      <c r="N604" s="3">
        <v>0.164680390032503</v>
      </c>
    </row>
    <row r="605" spans="1:14" ht="11.25">
      <c r="A605" s="3">
        <v>604</v>
      </c>
      <c r="B605" s="3" t="s">
        <v>24</v>
      </c>
      <c r="C605" s="3" t="s">
        <v>27</v>
      </c>
      <c r="D605" s="3" t="s">
        <v>23</v>
      </c>
      <c r="E605" s="3">
        <v>4</v>
      </c>
      <c r="F605" s="3">
        <v>4</v>
      </c>
      <c r="G605" s="3">
        <v>2</v>
      </c>
      <c r="H605" s="3">
        <v>2</v>
      </c>
      <c r="I605" s="3">
        <v>642</v>
      </c>
      <c r="J605" s="3">
        <v>776</v>
      </c>
      <c r="K605" s="3">
        <v>169</v>
      </c>
      <c r="L605" s="3">
        <v>0.263239875389408</v>
      </c>
      <c r="M605" s="3">
        <v>0.217783505154639</v>
      </c>
      <c r="N605" s="3">
        <v>0.135308246597278</v>
      </c>
    </row>
    <row r="606" spans="1:14" ht="11.25">
      <c r="A606" s="3">
        <v>605</v>
      </c>
      <c r="B606" s="3" t="s">
        <v>24</v>
      </c>
      <c r="C606" s="3" t="s">
        <v>27</v>
      </c>
      <c r="D606" s="3" t="s">
        <v>23</v>
      </c>
      <c r="E606" s="3">
        <v>4</v>
      </c>
      <c r="F606" s="3">
        <v>4</v>
      </c>
      <c r="G606" s="3">
        <v>3</v>
      </c>
      <c r="H606" s="3">
        <v>3</v>
      </c>
      <c r="I606" s="3">
        <v>480</v>
      </c>
      <c r="J606" s="3">
        <v>554</v>
      </c>
      <c r="K606" s="3">
        <v>40</v>
      </c>
      <c r="L606" s="3">
        <v>0.0833333333333333</v>
      </c>
      <c r="M606" s="3">
        <v>0.0722021660649819</v>
      </c>
      <c r="N606" s="3">
        <v>0.0402414486921529</v>
      </c>
    </row>
    <row r="607" spans="1:14" ht="11.25">
      <c r="A607" s="3">
        <v>606</v>
      </c>
      <c r="B607" s="3" t="s">
        <v>24</v>
      </c>
      <c r="C607" s="3" t="s">
        <v>27</v>
      </c>
      <c r="D607" s="3" t="s">
        <v>23</v>
      </c>
      <c r="E607" s="3">
        <v>4</v>
      </c>
      <c r="F607" s="3">
        <v>4</v>
      </c>
      <c r="G607" s="3">
        <v>4</v>
      </c>
      <c r="H607" s="3">
        <v>4</v>
      </c>
      <c r="I607" s="3">
        <v>431</v>
      </c>
      <c r="J607" s="3">
        <v>433</v>
      </c>
      <c r="K607" s="3">
        <v>48</v>
      </c>
      <c r="L607" s="3">
        <v>0.111368909512761</v>
      </c>
      <c r="M607" s="3">
        <v>0.110854503464203</v>
      </c>
      <c r="N607" s="3">
        <v>0.0588235294117647</v>
      </c>
    </row>
    <row r="608" spans="1:14" ht="11.25">
      <c r="A608" s="3">
        <v>607</v>
      </c>
      <c r="B608" s="3" t="s">
        <v>24</v>
      </c>
      <c r="C608" s="3" t="s">
        <v>27</v>
      </c>
      <c r="D608" s="3" t="s">
        <v>23</v>
      </c>
      <c r="E608" s="3">
        <v>4</v>
      </c>
      <c r="F608" s="3">
        <v>4</v>
      </c>
      <c r="G608" s="3">
        <v>5</v>
      </c>
      <c r="H608" s="3">
        <v>5</v>
      </c>
      <c r="I608" s="3">
        <v>321</v>
      </c>
      <c r="J608" s="3">
        <v>348</v>
      </c>
      <c r="K608" s="3">
        <v>11</v>
      </c>
      <c r="L608" s="3">
        <v>0.0342679127725857</v>
      </c>
      <c r="M608" s="3">
        <v>0.0316091954022989</v>
      </c>
      <c r="N608" s="3">
        <v>0.0167173252279635</v>
      </c>
    </row>
    <row r="609" spans="1:14" ht="11.25">
      <c r="A609" s="3">
        <v>608</v>
      </c>
      <c r="B609" s="3" t="s">
        <v>24</v>
      </c>
      <c r="C609" s="3" t="s">
        <v>27</v>
      </c>
      <c r="D609" s="3" t="s">
        <v>23</v>
      </c>
      <c r="E609" s="3">
        <v>4</v>
      </c>
      <c r="F609" s="3">
        <v>4</v>
      </c>
      <c r="G609" s="3">
        <v>6</v>
      </c>
      <c r="H609" s="3">
        <v>6</v>
      </c>
      <c r="I609" s="3">
        <v>255</v>
      </c>
      <c r="J609" s="3">
        <v>327</v>
      </c>
      <c r="K609" s="3">
        <v>30</v>
      </c>
      <c r="L609" s="3">
        <v>0.117647058823529</v>
      </c>
      <c r="M609" s="3">
        <v>0.0917431192660551</v>
      </c>
      <c r="N609" s="3">
        <v>0.0543478260869565</v>
      </c>
    </row>
    <row r="610" spans="1:14" ht="11.25">
      <c r="A610" s="3">
        <v>609</v>
      </c>
      <c r="B610" s="3" t="s">
        <v>24</v>
      </c>
      <c r="C610" s="3" t="s">
        <v>27</v>
      </c>
      <c r="D610" s="3" t="s">
        <v>23</v>
      </c>
      <c r="E610" s="3">
        <v>4</v>
      </c>
      <c r="F610" s="3">
        <v>4</v>
      </c>
      <c r="G610" s="3">
        <v>7</v>
      </c>
      <c r="H610" s="3">
        <v>7</v>
      </c>
      <c r="I610" s="3">
        <v>223</v>
      </c>
      <c r="J610" s="3">
        <v>281</v>
      </c>
      <c r="K610" s="3">
        <v>20</v>
      </c>
      <c r="L610" s="3">
        <v>0.0896860986547085</v>
      </c>
      <c r="M610" s="3">
        <v>0.0711743772241993</v>
      </c>
      <c r="N610" s="3">
        <v>0.0413223140495868</v>
      </c>
    </row>
    <row r="611" spans="1:14" ht="11.25">
      <c r="A611" s="3">
        <v>610</v>
      </c>
      <c r="B611" s="3" t="s">
        <v>24</v>
      </c>
      <c r="C611" s="3" t="s">
        <v>27</v>
      </c>
      <c r="D611" s="3" t="s">
        <v>23</v>
      </c>
      <c r="E611" s="3">
        <v>4</v>
      </c>
      <c r="F611" s="3">
        <v>4</v>
      </c>
      <c r="G611" s="3">
        <v>8</v>
      </c>
      <c r="H611" s="3">
        <v>8</v>
      </c>
      <c r="I611" s="3">
        <v>202</v>
      </c>
      <c r="J611" s="3">
        <v>200</v>
      </c>
      <c r="K611" s="3">
        <v>2</v>
      </c>
      <c r="L611" s="3">
        <v>0.0099009900990099</v>
      </c>
      <c r="M611" s="3">
        <v>0.01</v>
      </c>
      <c r="N611" s="3">
        <v>0.005</v>
      </c>
    </row>
    <row r="612" spans="1:14" ht="11.25">
      <c r="A612" s="3">
        <v>611</v>
      </c>
      <c r="B612" s="3" t="s">
        <v>24</v>
      </c>
      <c r="C612" s="3" t="s">
        <v>27</v>
      </c>
      <c r="D612" s="3" t="s">
        <v>23</v>
      </c>
      <c r="E612" s="3">
        <v>4</v>
      </c>
      <c r="F612" s="3">
        <v>4</v>
      </c>
      <c r="G612" s="3">
        <v>9</v>
      </c>
      <c r="H612" s="3">
        <v>9</v>
      </c>
      <c r="I612" s="3">
        <v>188</v>
      </c>
      <c r="J612" s="3">
        <v>226</v>
      </c>
      <c r="K612" s="3">
        <v>3</v>
      </c>
      <c r="L612" s="3">
        <v>0.0159574468085106</v>
      </c>
      <c r="M612" s="3">
        <v>0.0132743362831858</v>
      </c>
      <c r="N612" s="3">
        <v>0.0072992700729927</v>
      </c>
    </row>
    <row r="613" spans="1:14" ht="11.25">
      <c r="A613" s="3">
        <v>612</v>
      </c>
      <c r="B613" s="3" t="s">
        <v>24</v>
      </c>
      <c r="C613" s="3" t="s">
        <v>27</v>
      </c>
      <c r="D613" s="3" t="s">
        <v>23</v>
      </c>
      <c r="E613" s="3">
        <v>4</v>
      </c>
      <c r="F613" s="3">
        <v>4</v>
      </c>
      <c r="G613" s="3">
        <v>10</v>
      </c>
      <c r="H613" s="3">
        <v>10</v>
      </c>
      <c r="I613" s="3">
        <v>188</v>
      </c>
      <c r="J613" s="3">
        <v>205</v>
      </c>
      <c r="K613" s="3">
        <v>3</v>
      </c>
      <c r="L613" s="3">
        <v>0.0159574468085106</v>
      </c>
      <c r="M613" s="3">
        <v>0.0146341463414634</v>
      </c>
      <c r="N613" s="3">
        <v>0.00769230769230769</v>
      </c>
    </row>
    <row r="614" spans="1:14" ht="11.25">
      <c r="A614" s="3">
        <v>613</v>
      </c>
      <c r="B614" s="3" t="s">
        <v>24</v>
      </c>
      <c r="C614" s="3" t="s">
        <v>27</v>
      </c>
      <c r="D614" s="3" t="s">
        <v>23</v>
      </c>
      <c r="E614" s="3">
        <v>4</v>
      </c>
      <c r="F614" s="3">
        <v>4</v>
      </c>
      <c r="G614" s="3">
        <v>11</v>
      </c>
      <c r="H614" s="3">
        <v>11</v>
      </c>
      <c r="I614" s="3">
        <v>193</v>
      </c>
      <c r="J614" s="3">
        <v>194</v>
      </c>
      <c r="K614" s="3">
        <v>7</v>
      </c>
      <c r="L614" s="3">
        <v>0.0362694300518135</v>
      </c>
      <c r="M614" s="3">
        <v>0.0360824742268041</v>
      </c>
      <c r="N614" s="3">
        <v>0.0184210526315789</v>
      </c>
    </row>
    <row r="615" spans="1:14" ht="11.25">
      <c r="A615" s="3">
        <v>614</v>
      </c>
      <c r="B615" s="3" t="s">
        <v>24</v>
      </c>
      <c r="C615" s="3" t="s">
        <v>27</v>
      </c>
      <c r="D615" s="3" t="s">
        <v>23</v>
      </c>
      <c r="E615" s="3">
        <v>4</v>
      </c>
      <c r="F615" s="3">
        <v>4</v>
      </c>
      <c r="G615" s="3">
        <v>12</v>
      </c>
      <c r="H615" s="3">
        <v>12</v>
      </c>
      <c r="I615" s="3">
        <v>166</v>
      </c>
      <c r="J615" s="3">
        <v>187</v>
      </c>
      <c r="K615" s="3">
        <v>2</v>
      </c>
      <c r="L615" s="3">
        <v>0.0120481927710843</v>
      </c>
      <c r="M615" s="3">
        <v>0.0106951871657754</v>
      </c>
      <c r="N615" s="3">
        <v>0.0056980056980057</v>
      </c>
    </row>
    <row r="616" spans="1:14" ht="11.25">
      <c r="A616" s="3">
        <v>615</v>
      </c>
      <c r="B616" s="3" t="s">
        <v>24</v>
      </c>
      <c r="C616" s="3" t="s">
        <v>27</v>
      </c>
      <c r="D616" s="3" t="s">
        <v>23</v>
      </c>
      <c r="E616" s="3">
        <v>4</v>
      </c>
      <c r="F616" s="3">
        <v>4</v>
      </c>
      <c r="G616" s="3">
        <v>13</v>
      </c>
      <c r="H616" s="3">
        <v>13</v>
      </c>
      <c r="I616" s="3">
        <v>157</v>
      </c>
      <c r="J616" s="3">
        <v>181</v>
      </c>
      <c r="K616" s="3">
        <v>3</v>
      </c>
      <c r="L616" s="3">
        <v>0.0191082802547771</v>
      </c>
      <c r="M616" s="3">
        <v>0.0165745856353591</v>
      </c>
      <c r="N616" s="3">
        <v>0.00895522388059702</v>
      </c>
    </row>
    <row r="617" spans="1:14" ht="11.25">
      <c r="A617" s="3">
        <v>616</v>
      </c>
      <c r="B617" s="3" t="s">
        <v>24</v>
      </c>
      <c r="C617" s="3" t="s">
        <v>27</v>
      </c>
      <c r="D617" s="3" t="s">
        <v>23</v>
      </c>
      <c r="E617" s="3">
        <v>4</v>
      </c>
      <c r="F617" s="3">
        <v>4</v>
      </c>
      <c r="G617" s="3">
        <v>14</v>
      </c>
      <c r="H617" s="3">
        <v>14</v>
      </c>
      <c r="I617" s="3">
        <v>140</v>
      </c>
      <c r="J617" s="3">
        <v>185</v>
      </c>
      <c r="K617" s="3">
        <v>3</v>
      </c>
      <c r="L617" s="3">
        <v>0.0214285714285714</v>
      </c>
      <c r="M617" s="3">
        <v>0.0162162162162162</v>
      </c>
      <c r="N617" s="3">
        <v>0.0093167701863354</v>
      </c>
    </row>
    <row r="618" spans="1:14" ht="11.25">
      <c r="A618" s="3">
        <v>617</v>
      </c>
      <c r="B618" s="3" t="s">
        <v>24</v>
      </c>
      <c r="C618" s="3" t="s">
        <v>27</v>
      </c>
      <c r="D618" s="3" t="s">
        <v>23</v>
      </c>
      <c r="E618" s="3">
        <v>4</v>
      </c>
      <c r="F618" s="3">
        <v>4</v>
      </c>
      <c r="G618" s="3">
        <v>15</v>
      </c>
      <c r="H618" s="3">
        <v>15</v>
      </c>
      <c r="I618" s="3">
        <v>152</v>
      </c>
      <c r="J618" s="3">
        <v>145</v>
      </c>
      <c r="K618" s="3">
        <v>4</v>
      </c>
      <c r="L618" s="3">
        <v>0.0263157894736842</v>
      </c>
      <c r="M618" s="3">
        <v>0.0275862068965517</v>
      </c>
      <c r="N618" s="3">
        <v>0.0136518771331058</v>
      </c>
    </row>
    <row r="619" spans="1:14" ht="11.25">
      <c r="A619" s="3">
        <v>618</v>
      </c>
      <c r="B619" s="3" t="s">
        <v>24</v>
      </c>
      <c r="C619" s="3" t="s">
        <v>27</v>
      </c>
      <c r="D619" s="3" t="s">
        <v>23</v>
      </c>
      <c r="E619" s="3">
        <v>4</v>
      </c>
      <c r="F619" s="3">
        <v>4</v>
      </c>
      <c r="G619" s="3">
        <v>16</v>
      </c>
      <c r="H619" s="3">
        <v>16</v>
      </c>
      <c r="I619" s="3">
        <v>152</v>
      </c>
      <c r="J619" s="3">
        <v>128</v>
      </c>
      <c r="K619" s="3">
        <v>3</v>
      </c>
      <c r="L619" s="3">
        <v>0.0197368421052632</v>
      </c>
      <c r="M619" s="3">
        <v>0.0234375</v>
      </c>
      <c r="N619" s="3">
        <v>0.0108303249097473</v>
      </c>
    </row>
    <row r="620" spans="1:14" ht="11.25">
      <c r="A620" s="3">
        <v>619</v>
      </c>
      <c r="B620" s="3" t="s">
        <v>24</v>
      </c>
      <c r="C620" s="3" t="s">
        <v>27</v>
      </c>
      <c r="D620" s="3" t="s">
        <v>23</v>
      </c>
      <c r="E620" s="3">
        <v>4</v>
      </c>
      <c r="F620" s="3">
        <v>4</v>
      </c>
      <c r="G620" s="3">
        <v>17</v>
      </c>
      <c r="H620" s="3">
        <v>17</v>
      </c>
      <c r="I620" s="3">
        <v>149</v>
      </c>
      <c r="J620" s="3">
        <v>146</v>
      </c>
      <c r="K620" s="3">
        <v>1</v>
      </c>
      <c r="L620" s="3">
        <v>0.00671140939597315</v>
      </c>
      <c r="M620" s="3">
        <v>0.00684931506849315</v>
      </c>
      <c r="N620" s="3">
        <v>0.00340136054421769</v>
      </c>
    </row>
    <row r="621" spans="1:14" ht="11.25">
      <c r="A621" s="3">
        <v>620</v>
      </c>
      <c r="B621" s="3" t="s">
        <v>24</v>
      </c>
      <c r="C621" s="3" t="s">
        <v>27</v>
      </c>
      <c r="D621" s="3" t="s">
        <v>23</v>
      </c>
      <c r="E621" s="3">
        <v>4</v>
      </c>
      <c r="F621" s="3">
        <v>4</v>
      </c>
      <c r="G621" s="3">
        <v>18</v>
      </c>
      <c r="H621" s="3">
        <v>18</v>
      </c>
      <c r="I621" s="3">
        <v>142</v>
      </c>
      <c r="J621" s="3">
        <v>141</v>
      </c>
      <c r="K621" s="3">
        <v>3</v>
      </c>
      <c r="L621" s="3">
        <v>0.0211267605633803</v>
      </c>
      <c r="M621" s="3">
        <v>0.0212765957446809</v>
      </c>
      <c r="N621" s="3">
        <v>0.0107142857142857</v>
      </c>
    </row>
    <row r="622" spans="1:14" ht="11.25">
      <c r="A622" s="3">
        <v>621</v>
      </c>
      <c r="B622" s="3" t="s">
        <v>24</v>
      </c>
      <c r="C622" s="3" t="s">
        <v>27</v>
      </c>
      <c r="D622" s="3" t="s">
        <v>23</v>
      </c>
      <c r="E622" s="3">
        <v>4</v>
      </c>
      <c r="F622" s="3">
        <v>4</v>
      </c>
      <c r="G622" s="3">
        <v>19</v>
      </c>
      <c r="H622" s="3">
        <v>19</v>
      </c>
      <c r="I622" s="3">
        <v>134</v>
      </c>
      <c r="J622" s="3">
        <v>126</v>
      </c>
      <c r="K622" s="3">
        <v>2</v>
      </c>
      <c r="L622" s="3">
        <v>0.0149253731343284</v>
      </c>
      <c r="M622" s="3">
        <v>0.0158730158730159</v>
      </c>
      <c r="N622" s="3">
        <v>0.00775193798449612</v>
      </c>
    </row>
    <row r="623" spans="1:14" ht="11.25">
      <c r="A623" s="3">
        <v>622</v>
      </c>
      <c r="B623" s="3" t="s">
        <v>24</v>
      </c>
      <c r="C623" s="3" t="s">
        <v>27</v>
      </c>
      <c r="D623" s="3" t="s">
        <v>23</v>
      </c>
      <c r="E623" s="3">
        <v>4</v>
      </c>
      <c r="F623" s="3">
        <v>4</v>
      </c>
      <c r="G623" s="3">
        <v>20</v>
      </c>
      <c r="H623" s="3">
        <v>20</v>
      </c>
      <c r="I623" s="3">
        <v>143</v>
      </c>
      <c r="J623" s="3">
        <v>112</v>
      </c>
      <c r="K623" s="3">
        <v>6</v>
      </c>
      <c r="L623" s="3">
        <v>0.041958041958042</v>
      </c>
      <c r="M623" s="3">
        <v>0.0535714285714286</v>
      </c>
      <c r="N623" s="3">
        <v>0.0240963855421687</v>
      </c>
    </row>
    <row r="624" spans="1:14" ht="11.25">
      <c r="A624" s="3">
        <v>623</v>
      </c>
      <c r="B624" s="3" t="s">
        <v>24</v>
      </c>
      <c r="C624" s="3" t="s">
        <v>27</v>
      </c>
      <c r="D624" s="3" t="s">
        <v>23</v>
      </c>
      <c r="E624" s="3">
        <v>4</v>
      </c>
      <c r="F624" s="3">
        <v>4</v>
      </c>
      <c r="G624" s="3">
        <v>21</v>
      </c>
      <c r="H624" s="3">
        <v>21</v>
      </c>
      <c r="I624" s="3">
        <v>131</v>
      </c>
      <c r="J624" s="3">
        <v>104</v>
      </c>
      <c r="K624" s="3">
        <v>0</v>
      </c>
      <c r="L624" s="3">
        <v>0</v>
      </c>
      <c r="M624" s="3">
        <v>0</v>
      </c>
      <c r="N624" s="3">
        <v>0</v>
      </c>
    </row>
    <row r="625" spans="1:14" ht="11.25">
      <c r="A625" s="3">
        <v>624</v>
      </c>
      <c r="B625" s="3" t="s">
        <v>24</v>
      </c>
      <c r="C625" s="3" t="s">
        <v>27</v>
      </c>
      <c r="D625" s="3" t="s">
        <v>23</v>
      </c>
      <c r="E625" s="3">
        <v>4</v>
      </c>
      <c r="F625" s="3">
        <v>4</v>
      </c>
      <c r="G625" s="3">
        <v>22</v>
      </c>
      <c r="H625" s="3">
        <v>22</v>
      </c>
      <c r="I625" s="3">
        <v>104</v>
      </c>
      <c r="J625" s="3">
        <v>104</v>
      </c>
      <c r="K625" s="3">
        <v>2</v>
      </c>
      <c r="L625" s="3">
        <v>0.0192307692307692</v>
      </c>
      <c r="M625" s="3">
        <v>0.0192307692307692</v>
      </c>
      <c r="N625" s="3">
        <v>0.00970873786407767</v>
      </c>
    </row>
    <row r="626" spans="1:14" ht="11.25">
      <c r="A626" s="3">
        <v>625</v>
      </c>
      <c r="B626" s="3" t="s">
        <v>24</v>
      </c>
      <c r="C626" s="3" t="s">
        <v>27</v>
      </c>
      <c r="D626" s="3" t="s">
        <v>23</v>
      </c>
      <c r="E626" s="3">
        <v>4</v>
      </c>
      <c r="F626" s="3">
        <v>4</v>
      </c>
      <c r="G626" s="3">
        <v>23</v>
      </c>
      <c r="H626" s="3">
        <v>23</v>
      </c>
      <c r="I626" s="3">
        <v>102</v>
      </c>
      <c r="J626" s="3">
        <v>105</v>
      </c>
      <c r="K626" s="3">
        <v>0</v>
      </c>
      <c r="L626" s="3">
        <v>0</v>
      </c>
      <c r="M626" s="3">
        <v>0</v>
      </c>
      <c r="N626" s="3">
        <v>0</v>
      </c>
    </row>
    <row r="627" spans="1:14" ht="11.25">
      <c r="A627" s="3">
        <v>626</v>
      </c>
      <c r="B627" s="3"/>
      <c r="C627" s="3" t="s">
        <v>27</v>
      </c>
      <c r="D627" s="3" t="s">
        <v>23</v>
      </c>
      <c r="E627" s="3"/>
      <c r="F627" s="3"/>
      <c r="G627" s="3"/>
      <c r="H627" s="3"/>
      <c r="I627" s="3">
        <f>SUM(I604:I626)</f>
        <v>5708</v>
      </c>
      <c r="J627" s="3">
        <f>SUM(J604:J626)</f>
        <v>6445</v>
      </c>
      <c r="K627" s="3">
        <f>SUM(K604:K626)</f>
        <v>666</v>
      </c>
      <c r="L627" s="3">
        <f>I627/8793</f>
        <v>0.6491527351302172</v>
      </c>
      <c r="M627" s="3">
        <f>J627/8793</f>
        <v>0.7329694074832253</v>
      </c>
      <c r="N627" s="3">
        <f>K627/8793</f>
        <v>0.07574206755373593</v>
      </c>
    </row>
    <row r="628" spans="1:14" ht="11.25">
      <c r="A628" s="3">
        <v>627</v>
      </c>
      <c r="B628" s="3" t="s">
        <v>24</v>
      </c>
      <c r="C628" s="3" t="s">
        <v>27</v>
      </c>
      <c r="D628" s="3" t="s">
        <v>21</v>
      </c>
      <c r="E628" s="3">
        <v>4</v>
      </c>
      <c r="F628" s="3">
        <v>4</v>
      </c>
      <c r="G628" s="3">
        <v>1</v>
      </c>
      <c r="H628" s="3">
        <v>1</v>
      </c>
      <c r="I628" s="3">
        <v>913</v>
      </c>
      <c r="J628" s="3">
        <v>1227</v>
      </c>
      <c r="K628" s="3">
        <v>491</v>
      </c>
      <c r="L628" s="3">
        <v>0.537787513691128</v>
      </c>
      <c r="M628" s="3">
        <v>0.400162999185004</v>
      </c>
      <c r="N628" s="3">
        <v>0.297756215888417</v>
      </c>
    </row>
    <row r="629" spans="1:14" ht="11.25">
      <c r="A629" s="3">
        <v>628</v>
      </c>
      <c r="B629" s="3" t="s">
        <v>24</v>
      </c>
      <c r="C629" s="3" t="s">
        <v>27</v>
      </c>
      <c r="D629" s="3" t="s">
        <v>21</v>
      </c>
      <c r="E629" s="3">
        <v>4</v>
      </c>
      <c r="F629" s="3">
        <v>4</v>
      </c>
      <c r="G629" s="3">
        <v>2</v>
      </c>
      <c r="H629" s="3">
        <v>2</v>
      </c>
      <c r="I629" s="3">
        <v>642</v>
      </c>
      <c r="J629" s="3">
        <v>978</v>
      </c>
      <c r="K629" s="3">
        <v>324</v>
      </c>
      <c r="L629" s="3">
        <v>0.504672897196262</v>
      </c>
      <c r="M629" s="3">
        <v>0.331288343558282</v>
      </c>
      <c r="N629" s="3">
        <v>0.25</v>
      </c>
    </row>
    <row r="630" spans="1:14" ht="11.25">
      <c r="A630" s="3">
        <v>629</v>
      </c>
      <c r="B630" s="3" t="s">
        <v>24</v>
      </c>
      <c r="C630" s="3" t="s">
        <v>27</v>
      </c>
      <c r="D630" s="3" t="s">
        <v>21</v>
      </c>
      <c r="E630" s="3">
        <v>4</v>
      </c>
      <c r="F630" s="3">
        <v>4</v>
      </c>
      <c r="G630" s="3">
        <v>3</v>
      </c>
      <c r="H630" s="3">
        <v>3</v>
      </c>
      <c r="I630" s="3">
        <v>480</v>
      </c>
      <c r="J630" s="3">
        <v>571</v>
      </c>
      <c r="K630" s="3">
        <v>186</v>
      </c>
      <c r="L630" s="3">
        <v>0.3875</v>
      </c>
      <c r="M630" s="3">
        <v>0.325744308231173</v>
      </c>
      <c r="N630" s="3">
        <v>0.215028901734104</v>
      </c>
    </row>
    <row r="631" spans="1:14" ht="11.25">
      <c r="A631" s="3">
        <v>630</v>
      </c>
      <c r="B631" s="3" t="s">
        <v>24</v>
      </c>
      <c r="C631" s="3" t="s">
        <v>27</v>
      </c>
      <c r="D631" s="3" t="s">
        <v>21</v>
      </c>
      <c r="E631" s="3">
        <v>4</v>
      </c>
      <c r="F631" s="3">
        <v>4</v>
      </c>
      <c r="G631" s="3">
        <v>4</v>
      </c>
      <c r="H631" s="3">
        <v>4</v>
      </c>
      <c r="I631" s="3">
        <v>431</v>
      </c>
      <c r="J631" s="3">
        <v>521</v>
      </c>
      <c r="K631" s="3">
        <v>135</v>
      </c>
      <c r="L631" s="3">
        <v>0.31322505800464</v>
      </c>
      <c r="M631" s="3">
        <v>0.259117082533589</v>
      </c>
      <c r="N631" s="3">
        <v>0.165238678090575</v>
      </c>
    </row>
    <row r="632" spans="1:14" ht="11.25">
      <c r="A632" s="3">
        <v>631</v>
      </c>
      <c r="B632" s="3" t="s">
        <v>24</v>
      </c>
      <c r="C632" s="3" t="s">
        <v>27</v>
      </c>
      <c r="D632" s="3" t="s">
        <v>21</v>
      </c>
      <c r="E632" s="3">
        <v>4</v>
      </c>
      <c r="F632" s="3">
        <v>4</v>
      </c>
      <c r="G632" s="3">
        <v>5</v>
      </c>
      <c r="H632" s="3">
        <v>5</v>
      </c>
      <c r="I632" s="3">
        <v>321</v>
      </c>
      <c r="J632" s="3">
        <v>357</v>
      </c>
      <c r="K632" s="3">
        <v>54</v>
      </c>
      <c r="L632" s="3">
        <v>0.168224299065421</v>
      </c>
      <c r="M632" s="3">
        <v>0.151260504201681</v>
      </c>
      <c r="N632" s="3">
        <v>0.0865384615384615</v>
      </c>
    </row>
    <row r="633" spans="1:14" ht="11.25">
      <c r="A633" s="3">
        <v>632</v>
      </c>
      <c r="B633" s="3" t="s">
        <v>24</v>
      </c>
      <c r="C633" s="3" t="s">
        <v>27</v>
      </c>
      <c r="D633" s="3" t="s">
        <v>21</v>
      </c>
      <c r="E633" s="3">
        <v>4</v>
      </c>
      <c r="F633" s="3">
        <v>4</v>
      </c>
      <c r="G633" s="3">
        <v>6</v>
      </c>
      <c r="H633" s="3">
        <v>6</v>
      </c>
      <c r="I633" s="3">
        <v>255</v>
      </c>
      <c r="J633" s="3">
        <v>297</v>
      </c>
      <c r="K633" s="3">
        <v>27</v>
      </c>
      <c r="L633" s="3">
        <v>0.105882352941176</v>
      </c>
      <c r="M633" s="3">
        <v>0.0909090909090909</v>
      </c>
      <c r="N633" s="3">
        <v>0.0514285714285714</v>
      </c>
    </row>
    <row r="634" spans="1:14" ht="11.25">
      <c r="A634" s="3">
        <v>633</v>
      </c>
      <c r="B634" s="3" t="s">
        <v>24</v>
      </c>
      <c r="C634" s="3" t="s">
        <v>27</v>
      </c>
      <c r="D634" s="3" t="s">
        <v>21</v>
      </c>
      <c r="E634" s="3">
        <v>4</v>
      </c>
      <c r="F634" s="3">
        <v>4</v>
      </c>
      <c r="G634" s="3">
        <v>7</v>
      </c>
      <c r="H634" s="3">
        <v>7</v>
      </c>
      <c r="I634" s="3">
        <v>223</v>
      </c>
      <c r="J634" s="3">
        <v>280</v>
      </c>
      <c r="K634" s="3">
        <v>5</v>
      </c>
      <c r="L634" s="3">
        <v>0.0224215246636771</v>
      </c>
      <c r="M634" s="3">
        <v>0.0178571428571429</v>
      </c>
      <c r="N634" s="3">
        <v>0.0100401606425703</v>
      </c>
    </row>
    <row r="635" spans="1:14" ht="11.25">
      <c r="A635" s="3">
        <v>634</v>
      </c>
      <c r="B635" s="3" t="s">
        <v>24</v>
      </c>
      <c r="C635" s="3" t="s">
        <v>27</v>
      </c>
      <c r="D635" s="3" t="s">
        <v>21</v>
      </c>
      <c r="E635" s="3">
        <v>4</v>
      </c>
      <c r="F635" s="3">
        <v>4</v>
      </c>
      <c r="G635" s="3">
        <v>8</v>
      </c>
      <c r="H635" s="3">
        <v>8</v>
      </c>
      <c r="I635" s="3">
        <v>202</v>
      </c>
      <c r="J635" s="3">
        <v>293</v>
      </c>
      <c r="K635" s="3">
        <v>21</v>
      </c>
      <c r="L635" s="3">
        <v>0.103960396039604</v>
      </c>
      <c r="M635" s="3">
        <v>0.0716723549488055</v>
      </c>
      <c r="N635" s="3">
        <v>0.0443037974683544</v>
      </c>
    </row>
    <row r="636" spans="1:14" ht="11.25">
      <c r="A636" s="3">
        <v>635</v>
      </c>
      <c r="B636" s="3" t="s">
        <v>24</v>
      </c>
      <c r="C636" s="3" t="s">
        <v>27</v>
      </c>
      <c r="D636" s="3" t="s">
        <v>21</v>
      </c>
      <c r="E636" s="3">
        <v>4</v>
      </c>
      <c r="F636" s="3">
        <v>4</v>
      </c>
      <c r="G636" s="3">
        <v>9</v>
      </c>
      <c r="H636" s="3">
        <v>9</v>
      </c>
      <c r="I636" s="3">
        <v>188</v>
      </c>
      <c r="J636" s="3">
        <v>245</v>
      </c>
      <c r="K636" s="3">
        <v>3</v>
      </c>
      <c r="L636" s="3">
        <v>0.0159574468085106</v>
      </c>
      <c r="M636" s="3">
        <v>0.0122448979591837</v>
      </c>
      <c r="N636" s="3">
        <v>0.00697674418604651</v>
      </c>
    </row>
    <row r="637" spans="1:14" ht="11.25">
      <c r="A637" s="3">
        <v>636</v>
      </c>
      <c r="B637" s="3" t="s">
        <v>24</v>
      </c>
      <c r="C637" s="3" t="s">
        <v>27</v>
      </c>
      <c r="D637" s="3" t="s">
        <v>21</v>
      </c>
      <c r="E637" s="3">
        <v>4</v>
      </c>
      <c r="F637" s="3">
        <v>4</v>
      </c>
      <c r="G637" s="3">
        <v>10</v>
      </c>
      <c r="H637" s="3">
        <v>10</v>
      </c>
      <c r="I637" s="3">
        <v>188</v>
      </c>
      <c r="J637" s="3">
        <v>230</v>
      </c>
      <c r="K637" s="3">
        <v>4</v>
      </c>
      <c r="L637" s="3">
        <v>0.0212765957446809</v>
      </c>
      <c r="M637" s="3">
        <v>0.0173913043478261</v>
      </c>
      <c r="N637" s="3">
        <v>0.00966183574879227</v>
      </c>
    </row>
    <row r="638" spans="1:14" ht="11.25">
      <c r="A638" s="3">
        <v>637</v>
      </c>
      <c r="B638" s="3" t="s">
        <v>24</v>
      </c>
      <c r="C638" s="3" t="s">
        <v>27</v>
      </c>
      <c r="D638" s="3" t="s">
        <v>21</v>
      </c>
      <c r="E638" s="3">
        <v>4</v>
      </c>
      <c r="F638" s="3">
        <v>4</v>
      </c>
      <c r="G638" s="3">
        <v>11</v>
      </c>
      <c r="H638" s="3">
        <v>11</v>
      </c>
      <c r="I638" s="3">
        <v>193</v>
      </c>
      <c r="J638" s="3">
        <v>227</v>
      </c>
      <c r="K638" s="3">
        <v>9</v>
      </c>
      <c r="L638" s="3">
        <v>0.0466321243523316</v>
      </c>
      <c r="M638" s="3">
        <v>0.039647577092511</v>
      </c>
      <c r="N638" s="3">
        <v>0.0218978102189781</v>
      </c>
    </row>
    <row r="639" spans="1:14" ht="11.25">
      <c r="A639" s="3">
        <v>638</v>
      </c>
      <c r="B639" s="3" t="s">
        <v>24</v>
      </c>
      <c r="C639" s="3" t="s">
        <v>27</v>
      </c>
      <c r="D639" s="3" t="s">
        <v>21</v>
      </c>
      <c r="E639" s="3">
        <v>4</v>
      </c>
      <c r="F639" s="3">
        <v>4</v>
      </c>
      <c r="G639" s="3">
        <v>12</v>
      </c>
      <c r="H639" s="3">
        <v>12</v>
      </c>
      <c r="I639" s="3">
        <v>166</v>
      </c>
      <c r="J639" s="3">
        <v>219</v>
      </c>
      <c r="K639" s="3">
        <v>5</v>
      </c>
      <c r="L639" s="3">
        <v>0.0301204819277108</v>
      </c>
      <c r="M639" s="3">
        <v>0.0228310502283105</v>
      </c>
      <c r="N639" s="3">
        <v>0.0131578947368421</v>
      </c>
    </row>
    <row r="640" spans="1:14" ht="11.25">
      <c r="A640" s="3">
        <v>639</v>
      </c>
      <c r="B640" s="3" t="s">
        <v>24</v>
      </c>
      <c r="C640" s="3" t="s">
        <v>27</v>
      </c>
      <c r="D640" s="3" t="s">
        <v>21</v>
      </c>
      <c r="E640" s="3">
        <v>4</v>
      </c>
      <c r="F640" s="3">
        <v>4</v>
      </c>
      <c r="G640" s="3">
        <v>13</v>
      </c>
      <c r="H640" s="3">
        <v>13</v>
      </c>
      <c r="I640" s="3">
        <v>157</v>
      </c>
      <c r="J640" s="3">
        <v>162</v>
      </c>
      <c r="K640" s="3">
        <v>2</v>
      </c>
      <c r="L640" s="3">
        <v>0.0127388535031847</v>
      </c>
      <c r="M640" s="3">
        <v>0.0123456790123457</v>
      </c>
      <c r="N640" s="3">
        <v>0.00630914826498423</v>
      </c>
    </row>
    <row r="641" spans="1:14" ht="11.25">
      <c r="A641" s="3">
        <v>640</v>
      </c>
      <c r="B641" s="3" t="s">
        <v>24</v>
      </c>
      <c r="C641" s="3" t="s">
        <v>27</v>
      </c>
      <c r="D641" s="3" t="s">
        <v>21</v>
      </c>
      <c r="E641" s="3">
        <v>4</v>
      </c>
      <c r="F641" s="3">
        <v>4</v>
      </c>
      <c r="G641" s="3">
        <v>14</v>
      </c>
      <c r="H641" s="3">
        <v>14</v>
      </c>
      <c r="I641" s="3">
        <v>140</v>
      </c>
      <c r="J641" s="3">
        <v>148</v>
      </c>
      <c r="K641" s="3">
        <v>3</v>
      </c>
      <c r="L641" s="3">
        <v>0.0214285714285714</v>
      </c>
      <c r="M641" s="3">
        <v>0.0202702702702703</v>
      </c>
      <c r="N641" s="3">
        <v>0.0105263157894737</v>
      </c>
    </row>
    <row r="642" spans="1:14" ht="11.25">
      <c r="A642" s="3">
        <v>641</v>
      </c>
      <c r="B642" s="3" t="s">
        <v>24</v>
      </c>
      <c r="C642" s="3" t="s">
        <v>27</v>
      </c>
      <c r="D642" s="3" t="s">
        <v>21</v>
      </c>
      <c r="E642" s="3">
        <v>4</v>
      </c>
      <c r="F642" s="3">
        <v>4</v>
      </c>
      <c r="G642" s="3">
        <v>15</v>
      </c>
      <c r="H642" s="3">
        <v>15</v>
      </c>
      <c r="I642" s="3">
        <v>152</v>
      </c>
      <c r="J642" s="3">
        <v>133</v>
      </c>
      <c r="K642" s="3">
        <v>3</v>
      </c>
      <c r="L642" s="3">
        <v>0.0197368421052632</v>
      </c>
      <c r="M642" s="3">
        <v>0.0225563909774436</v>
      </c>
      <c r="N642" s="3">
        <v>0.0106382978723404</v>
      </c>
    </row>
    <row r="643" spans="1:14" ht="11.25">
      <c r="A643" s="3">
        <v>642</v>
      </c>
      <c r="B643" s="3" t="s">
        <v>24</v>
      </c>
      <c r="C643" s="3" t="s">
        <v>27</v>
      </c>
      <c r="D643" s="3" t="s">
        <v>21</v>
      </c>
      <c r="E643" s="3">
        <v>4</v>
      </c>
      <c r="F643" s="3">
        <v>4</v>
      </c>
      <c r="G643" s="3">
        <v>16</v>
      </c>
      <c r="H643" s="3">
        <v>16</v>
      </c>
      <c r="I643" s="3">
        <v>152</v>
      </c>
      <c r="J643" s="3">
        <v>139</v>
      </c>
      <c r="K643" s="3">
        <v>6</v>
      </c>
      <c r="L643" s="3">
        <v>0.0394736842105263</v>
      </c>
      <c r="M643" s="3">
        <v>0.0431654676258993</v>
      </c>
      <c r="N643" s="3">
        <v>0.0210526315789474</v>
      </c>
    </row>
    <row r="644" spans="1:14" ht="11.25">
      <c r="A644" s="3">
        <v>643</v>
      </c>
      <c r="B644" s="3" t="s">
        <v>24</v>
      </c>
      <c r="C644" s="3" t="s">
        <v>27</v>
      </c>
      <c r="D644" s="3" t="s">
        <v>21</v>
      </c>
      <c r="E644" s="3">
        <v>4</v>
      </c>
      <c r="F644" s="3">
        <v>4</v>
      </c>
      <c r="G644" s="3">
        <v>17</v>
      </c>
      <c r="H644" s="3">
        <v>17</v>
      </c>
      <c r="I644" s="3">
        <v>149</v>
      </c>
      <c r="J644" s="3">
        <v>125</v>
      </c>
      <c r="K644" s="3">
        <v>1</v>
      </c>
      <c r="L644" s="3">
        <v>0.00671140939597315</v>
      </c>
      <c r="M644" s="3">
        <v>0.008</v>
      </c>
      <c r="N644" s="3">
        <v>0.00366300366300366</v>
      </c>
    </row>
    <row r="645" spans="1:14" ht="11.25">
      <c r="A645" s="3">
        <v>644</v>
      </c>
      <c r="B645" s="3" t="s">
        <v>24</v>
      </c>
      <c r="C645" s="3" t="s">
        <v>27</v>
      </c>
      <c r="D645" s="3" t="s">
        <v>21</v>
      </c>
      <c r="E645" s="3">
        <v>4</v>
      </c>
      <c r="F645" s="3">
        <v>4</v>
      </c>
      <c r="G645" s="3">
        <v>18</v>
      </c>
      <c r="H645" s="3">
        <v>18</v>
      </c>
      <c r="I645" s="3">
        <v>142</v>
      </c>
      <c r="J645" s="3">
        <v>123</v>
      </c>
      <c r="K645" s="3">
        <v>1</v>
      </c>
      <c r="L645" s="3">
        <v>0.00704225352112676</v>
      </c>
      <c r="M645" s="3">
        <v>0.00813008130081301</v>
      </c>
      <c r="N645" s="3">
        <v>0.00378787878787879</v>
      </c>
    </row>
    <row r="646" spans="1:14" ht="11.25">
      <c r="A646" s="3">
        <v>645</v>
      </c>
      <c r="B646" s="3" t="s">
        <v>24</v>
      </c>
      <c r="C646" s="3" t="s">
        <v>27</v>
      </c>
      <c r="D646" s="3" t="s">
        <v>21</v>
      </c>
      <c r="E646" s="3">
        <v>4</v>
      </c>
      <c r="F646" s="3">
        <v>4</v>
      </c>
      <c r="G646" s="3">
        <v>19</v>
      </c>
      <c r="H646" s="3">
        <v>19</v>
      </c>
      <c r="I646" s="3">
        <v>134</v>
      </c>
      <c r="J646" s="3">
        <v>105</v>
      </c>
      <c r="K646" s="3">
        <v>1</v>
      </c>
      <c r="L646" s="3">
        <v>0.00746268656716418</v>
      </c>
      <c r="M646" s="3">
        <v>0.00952380952380952</v>
      </c>
      <c r="N646" s="3">
        <v>0.00420168067226891</v>
      </c>
    </row>
    <row r="647" spans="1:14" ht="11.25">
      <c r="A647" s="3">
        <v>646</v>
      </c>
      <c r="B647" s="3" t="s">
        <v>24</v>
      </c>
      <c r="C647" s="3" t="s">
        <v>27</v>
      </c>
      <c r="D647" s="3" t="s">
        <v>21</v>
      </c>
      <c r="E647" s="3">
        <v>4</v>
      </c>
      <c r="F647" s="3">
        <v>4</v>
      </c>
      <c r="G647" s="3">
        <v>20</v>
      </c>
      <c r="H647" s="3">
        <v>20</v>
      </c>
      <c r="I647" s="3">
        <v>143</v>
      </c>
      <c r="J647" s="3">
        <v>119</v>
      </c>
      <c r="K647" s="3">
        <v>0</v>
      </c>
      <c r="L647" s="3">
        <v>0</v>
      </c>
      <c r="M647" s="3">
        <v>0</v>
      </c>
      <c r="N647" s="3">
        <v>0</v>
      </c>
    </row>
    <row r="648" spans="1:14" ht="11.25">
      <c r="A648" s="3">
        <v>647</v>
      </c>
      <c r="B648" s="3" t="s">
        <v>24</v>
      </c>
      <c r="C648" s="3" t="s">
        <v>27</v>
      </c>
      <c r="D648" s="3" t="s">
        <v>21</v>
      </c>
      <c r="E648" s="3">
        <v>4</v>
      </c>
      <c r="F648" s="3">
        <v>4</v>
      </c>
      <c r="G648" s="3">
        <v>21</v>
      </c>
      <c r="H648" s="3">
        <v>21</v>
      </c>
      <c r="I648" s="3">
        <v>131</v>
      </c>
      <c r="J648" s="3">
        <v>108</v>
      </c>
      <c r="K648" s="3">
        <v>5</v>
      </c>
      <c r="L648" s="3">
        <v>0.0381679389312977</v>
      </c>
      <c r="M648" s="3">
        <v>0.0462962962962963</v>
      </c>
      <c r="N648" s="3">
        <v>0.0213675213675214</v>
      </c>
    </row>
    <row r="649" spans="1:14" ht="11.25">
      <c r="A649" s="3">
        <v>648</v>
      </c>
      <c r="B649" s="3" t="s">
        <v>24</v>
      </c>
      <c r="C649" s="3" t="s">
        <v>27</v>
      </c>
      <c r="D649" s="3" t="s">
        <v>21</v>
      </c>
      <c r="E649" s="3">
        <v>4</v>
      </c>
      <c r="F649" s="3">
        <v>4</v>
      </c>
      <c r="G649" s="3">
        <v>22</v>
      </c>
      <c r="H649" s="3">
        <v>22</v>
      </c>
      <c r="I649" s="3">
        <v>104</v>
      </c>
      <c r="J649" s="3">
        <v>107</v>
      </c>
      <c r="K649" s="3">
        <v>0</v>
      </c>
      <c r="L649" s="3">
        <v>0</v>
      </c>
      <c r="M649" s="3">
        <v>0</v>
      </c>
      <c r="N649" s="3">
        <v>0</v>
      </c>
    </row>
    <row r="650" spans="1:14" ht="11.25">
      <c r="A650" s="3">
        <v>649</v>
      </c>
      <c r="B650" s="3" t="s">
        <v>24</v>
      </c>
      <c r="C650" s="3" t="s">
        <v>27</v>
      </c>
      <c r="D650" s="3" t="s">
        <v>21</v>
      </c>
      <c r="E650" s="3">
        <v>4</v>
      </c>
      <c r="F650" s="3">
        <v>4</v>
      </c>
      <c r="G650" s="3">
        <v>23</v>
      </c>
      <c r="H650" s="3">
        <v>23</v>
      </c>
      <c r="I650" s="3">
        <v>102</v>
      </c>
      <c r="J650" s="3">
        <v>118</v>
      </c>
      <c r="K650" s="3">
        <v>5</v>
      </c>
      <c r="L650" s="3">
        <v>0.0490196078431373</v>
      </c>
      <c r="M650" s="3">
        <v>0.0423728813559322</v>
      </c>
      <c r="N650" s="3">
        <v>0.0232558139534884</v>
      </c>
    </row>
    <row r="651" spans="1:14" ht="11.25">
      <c r="A651" s="3">
        <v>650</v>
      </c>
      <c r="B651" s="3"/>
      <c r="C651" s="3" t="s">
        <v>27</v>
      </c>
      <c r="D651" s="3" t="s">
        <v>21</v>
      </c>
      <c r="E651" s="3"/>
      <c r="F651" s="3"/>
      <c r="G651" s="3"/>
      <c r="H651" s="3"/>
      <c r="I651" s="3">
        <f>SUM(I628:I650)</f>
        <v>5708</v>
      </c>
      <c r="J651" s="3">
        <f>SUM(J628:J650)</f>
        <v>6832</v>
      </c>
      <c r="K651" s="3">
        <f>SUM(K628:K650)</f>
        <v>1291</v>
      </c>
      <c r="L651" s="3">
        <f>I651/8793</f>
        <v>0.6491527351302172</v>
      </c>
      <c r="M651" s="3">
        <f>J651/8793</f>
        <v>0.7769816899806664</v>
      </c>
      <c r="N651" s="3">
        <f>K651/8793</f>
        <v>0.14682133515296258</v>
      </c>
    </row>
    <row r="652" spans="1:14" ht="11.25">
      <c r="A652" s="3">
        <v>651</v>
      </c>
      <c r="B652" s="3" t="s">
        <v>24</v>
      </c>
      <c r="C652" s="3" t="s">
        <v>27</v>
      </c>
      <c r="D652" s="3" t="s">
        <v>25</v>
      </c>
      <c r="E652" s="3">
        <v>4</v>
      </c>
      <c r="F652" s="3">
        <v>4</v>
      </c>
      <c r="G652" s="3">
        <v>1</v>
      </c>
      <c r="H652" s="3">
        <v>1</v>
      </c>
      <c r="I652" s="3">
        <v>913</v>
      </c>
      <c r="J652" s="3">
        <v>459</v>
      </c>
      <c r="K652" s="3">
        <v>100</v>
      </c>
      <c r="L652" s="3">
        <v>0.109529025191676</v>
      </c>
      <c r="M652" s="3">
        <v>0.217864923747277</v>
      </c>
      <c r="N652" s="3">
        <v>0.0786163522012579</v>
      </c>
    </row>
    <row r="653" spans="1:14" ht="11.25">
      <c r="A653" s="3">
        <v>652</v>
      </c>
      <c r="B653" s="3" t="s">
        <v>24</v>
      </c>
      <c r="C653" s="3" t="s">
        <v>27</v>
      </c>
      <c r="D653" s="3" t="s">
        <v>25</v>
      </c>
      <c r="E653" s="3">
        <v>4</v>
      </c>
      <c r="F653" s="3">
        <v>4</v>
      </c>
      <c r="G653" s="3">
        <v>2</v>
      </c>
      <c r="H653" s="3">
        <v>2</v>
      </c>
      <c r="I653" s="3">
        <v>642</v>
      </c>
      <c r="J653" s="3">
        <v>540</v>
      </c>
      <c r="K653" s="3">
        <v>69</v>
      </c>
      <c r="L653" s="3">
        <v>0.107476635514019</v>
      </c>
      <c r="M653" s="3">
        <v>0.127777777777778</v>
      </c>
      <c r="N653" s="3">
        <v>0.0619946091644205</v>
      </c>
    </row>
    <row r="654" spans="1:14" ht="11.25">
      <c r="A654" s="3">
        <v>653</v>
      </c>
      <c r="B654" s="3" t="s">
        <v>24</v>
      </c>
      <c r="C654" s="3" t="s">
        <v>27</v>
      </c>
      <c r="D654" s="3" t="s">
        <v>25</v>
      </c>
      <c r="E654" s="3">
        <v>4</v>
      </c>
      <c r="F654" s="3">
        <v>4</v>
      </c>
      <c r="G654" s="3">
        <v>3</v>
      </c>
      <c r="H654" s="3">
        <v>3</v>
      </c>
      <c r="I654" s="3">
        <v>480</v>
      </c>
      <c r="J654" s="3">
        <v>560</v>
      </c>
      <c r="K654" s="3">
        <v>28</v>
      </c>
      <c r="L654" s="3">
        <v>0.0583333333333333</v>
      </c>
      <c r="M654" s="3">
        <v>0.05</v>
      </c>
      <c r="N654" s="3">
        <v>0.0276679841897233</v>
      </c>
    </row>
    <row r="655" spans="1:14" ht="11.25">
      <c r="A655" s="3">
        <v>654</v>
      </c>
      <c r="B655" s="3" t="s">
        <v>24</v>
      </c>
      <c r="C655" s="3" t="s">
        <v>27</v>
      </c>
      <c r="D655" s="3" t="s">
        <v>25</v>
      </c>
      <c r="E655" s="3">
        <v>4</v>
      </c>
      <c r="F655" s="3">
        <v>4</v>
      </c>
      <c r="G655" s="3">
        <v>4</v>
      </c>
      <c r="H655" s="3">
        <v>4</v>
      </c>
      <c r="I655" s="3">
        <v>431</v>
      </c>
      <c r="J655" s="3">
        <v>367</v>
      </c>
      <c r="K655" s="3">
        <v>26</v>
      </c>
      <c r="L655" s="3">
        <v>0.0603248259860789</v>
      </c>
      <c r="M655" s="3">
        <v>0.0708446866485014</v>
      </c>
      <c r="N655" s="3">
        <v>0.0336787564766839</v>
      </c>
    </row>
    <row r="656" spans="1:14" ht="11.25">
      <c r="A656" s="3">
        <v>655</v>
      </c>
      <c r="B656" s="3" t="s">
        <v>24</v>
      </c>
      <c r="C656" s="3" t="s">
        <v>27</v>
      </c>
      <c r="D656" s="3" t="s">
        <v>25</v>
      </c>
      <c r="E656" s="3">
        <v>4</v>
      </c>
      <c r="F656" s="3">
        <v>4</v>
      </c>
      <c r="G656" s="3">
        <v>5</v>
      </c>
      <c r="H656" s="3">
        <v>5</v>
      </c>
      <c r="I656" s="3">
        <v>321</v>
      </c>
      <c r="J656" s="3">
        <v>337</v>
      </c>
      <c r="K656" s="3">
        <v>18</v>
      </c>
      <c r="L656" s="3">
        <v>0.0560747663551402</v>
      </c>
      <c r="M656" s="3">
        <v>0.0534124629080119</v>
      </c>
      <c r="N656" s="3">
        <v>0.028125</v>
      </c>
    </row>
    <row r="657" spans="1:14" ht="11.25">
      <c r="A657" s="3">
        <v>656</v>
      </c>
      <c r="B657" s="3" t="s">
        <v>24</v>
      </c>
      <c r="C657" s="3" t="s">
        <v>27</v>
      </c>
      <c r="D657" s="3" t="s">
        <v>25</v>
      </c>
      <c r="E657" s="3">
        <v>4</v>
      </c>
      <c r="F657" s="3">
        <v>4</v>
      </c>
      <c r="G657" s="3">
        <v>6</v>
      </c>
      <c r="H657" s="3">
        <v>6</v>
      </c>
      <c r="I657" s="3">
        <v>255</v>
      </c>
      <c r="J657" s="3">
        <v>318</v>
      </c>
      <c r="K657" s="3">
        <v>7</v>
      </c>
      <c r="L657" s="3">
        <v>0.0274509803921569</v>
      </c>
      <c r="M657" s="3">
        <v>0.0220125786163522</v>
      </c>
      <c r="N657" s="3">
        <v>0.0123674911660777</v>
      </c>
    </row>
    <row r="658" spans="1:14" ht="11.25">
      <c r="A658" s="3">
        <v>657</v>
      </c>
      <c r="B658" s="3" t="s">
        <v>24</v>
      </c>
      <c r="C658" s="3" t="s">
        <v>27</v>
      </c>
      <c r="D658" s="3" t="s">
        <v>25</v>
      </c>
      <c r="E658" s="3">
        <v>4</v>
      </c>
      <c r="F658" s="3">
        <v>4</v>
      </c>
      <c r="G658" s="3">
        <v>7</v>
      </c>
      <c r="H658" s="3">
        <v>7</v>
      </c>
      <c r="I658" s="3">
        <v>223</v>
      </c>
      <c r="J658" s="3">
        <v>256</v>
      </c>
      <c r="K658" s="3">
        <v>2</v>
      </c>
      <c r="L658" s="3">
        <v>0.00896860986547085</v>
      </c>
      <c r="M658" s="3">
        <v>0.0078125</v>
      </c>
      <c r="N658" s="3">
        <v>0.00419287211740042</v>
      </c>
    </row>
    <row r="659" spans="1:14" ht="11.25">
      <c r="A659" s="3">
        <v>658</v>
      </c>
      <c r="B659" s="3" t="s">
        <v>24</v>
      </c>
      <c r="C659" s="3" t="s">
        <v>27</v>
      </c>
      <c r="D659" s="3" t="s">
        <v>25</v>
      </c>
      <c r="E659" s="3">
        <v>4</v>
      </c>
      <c r="F659" s="3">
        <v>4</v>
      </c>
      <c r="G659" s="3">
        <v>8</v>
      </c>
      <c r="H659" s="3">
        <v>8</v>
      </c>
      <c r="I659" s="3">
        <v>202</v>
      </c>
      <c r="J659" s="3">
        <v>240</v>
      </c>
      <c r="K659" s="3">
        <v>2</v>
      </c>
      <c r="L659" s="3">
        <v>0.0099009900990099</v>
      </c>
      <c r="M659" s="3">
        <v>0.00833333333333333</v>
      </c>
      <c r="N659" s="3">
        <v>0.00454545454545455</v>
      </c>
    </row>
    <row r="660" spans="1:14" ht="11.25">
      <c r="A660" s="3">
        <v>659</v>
      </c>
      <c r="B660" s="3" t="s">
        <v>24</v>
      </c>
      <c r="C660" s="3" t="s">
        <v>27</v>
      </c>
      <c r="D660" s="3" t="s">
        <v>25</v>
      </c>
      <c r="E660" s="3">
        <v>4</v>
      </c>
      <c r="F660" s="3">
        <v>4</v>
      </c>
      <c r="G660" s="3">
        <v>9</v>
      </c>
      <c r="H660" s="3">
        <v>9</v>
      </c>
      <c r="I660" s="3">
        <v>188</v>
      </c>
      <c r="J660" s="3">
        <v>230</v>
      </c>
      <c r="K660" s="3">
        <v>3</v>
      </c>
      <c r="L660" s="3">
        <v>0.0159574468085106</v>
      </c>
      <c r="M660" s="3">
        <v>0.0130434782608696</v>
      </c>
      <c r="N660" s="3">
        <v>0.0072289156626506</v>
      </c>
    </row>
    <row r="661" spans="1:14" ht="11.25">
      <c r="A661" s="3">
        <v>660</v>
      </c>
      <c r="B661" s="3" t="s">
        <v>24</v>
      </c>
      <c r="C661" s="3" t="s">
        <v>27</v>
      </c>
      <c r="D661" s="3" t="s">
        <v>25</v>
      </c>
      <c r="E661" s="3">
        <v>4</v>
      </c>
      <c r="F661" s="3">
        <v>4</v>
      </c>
      <c r="G661" s="3">
        <v>10</v>
      </c>
      <c r="H661" s="3">
        <v>10</v>
      </c>
      <c r="I661" s="3">
        <v>188</v>
      </c>
      <c r="J661" s="3">
        <v>219</v>
      </c>
      <c r="K661" s="3">
        <v>13</v>
      </c>
      <c r="L661" s="3">
        <v>0.0691489361702128</v>
      </c>
      <c r="M661" s="3">
        <v>0.0593607305936073</v>
      </c>
      <c r="N661" s="3">
        <v>0.032994923857868</v>
      </c>
    </row>
    <row r="662" spans="1:14" ht="11.25">
      <c r="A662" s="3">
        <v>661</v>
      </c>
      <c r="B662" s="3" t="s">
        <v>24</v>
      </c>
      <c r="C662" s="3" t="s">
        <v>27</v>
      </c>
      <c r="D662" s="3" t="s">
        <v>25</v>
      </c>
      <c r="E662" s="3">
        <v>4</v>
      </c>
      <c r="F662" s="3">
        <v>4</v>
      </c>
      <c r="G662" s="3">
        <v>11</v>
      </c>
      <c r="H662" s="3">
        <v>11</v>
      </c>
      <c r="I662" s="3">
        <v>193</v>
      </c>
      <c r="J662" s="3">
        <v>224</v>
      </c>
      <c r="K662" s="3">
        <v>4</v>
      </c>
      <c r="L662" s="3">
        <v>0.0207253886010363</v>
      </c>
      <c r="M662" s="3">
        <v>0.0178571428571429</v>
      </c>
      <c r="N662" s="3">
        <v>0.00968523002421308</v>
      </c>
    </row>
    <row r="663" spans="1:14" ht="11.25">
      <c r="A663" s="3">
        <v>662</v>
      </c>
      <c r="B663" s="3" t="s">
        <v>24</v>
      </c>
      <c r="C663" s="3" t="s">
        <v>27</v>
      </c>
      <c r="D663" s="3" t="s">
        <v>25</v>
      </c>
      <c r="E663" s="3">
        <v>4</v>
      </c>
      <c r="F663" s="3">
        <v>4</v>
      </c>
      <c r="G663" s="3">
        <v>12</v>
      </c>
      <c r="H663" s="3">
        <v>12</v>
      </c>
      <c r="I663" s="3">
        <v>166</v>
      </c>
      <c r="J663" s="3">
        <v>196</v>
      </c>
      <c r="K663" s="3">
        <v>0</v>
      </c>
      <c r="L663" s="3">
        <v>0</v>
      </c>
      <c r="M663" s="3">
        <v>0</v>
      </c>
      <c r="N663" s="3">
        <v>0</v>
      </c>
    </row>
    <row r="664" spans="1:14" ht="11.25">
      <c r="A664" s="3">
        <v>663</v>
      </c>
      <c r="B664" s="3" t="s">
        <v>24</v>
      </c>
      <c r="C664" s="3" t="s">
        <v>27</v>
      </c>
      <c r="D664" s="3" t="s">
        <v>25</v>
      </c>
      <c r="E664" s="3">
        <v>4</v>
      </c>
      <c r="F664" s="3">
        <v>4</v>
      </c>
      <c r="G664" s="3">
        <v>13</v>
      </c>
      <c r="H664" s="3">
        <v>13</v>
      </c>
      <c r="I664" s="3">
        <v>157</v>
      </c>
      <c r="J664" s="3">
        <v>194</v>
      </c>
      <c r="K664" s="3">
        <v>2</v>
      </c>
      <c r="L664" s="3">
        <v>0.0127388535031847</v>
      </c>
      <c r="M664" s="3">
        <v>0.0103092783505155</v>
      </c>
      <c r="N664" s="3">
        <v>0.00573065902578797</v>
      </c>
    </row>
    <row r="665" spans="1:14" ht="11.25">
      <c r="A665" s="3">
        <v>664</v>
      </c>
      <c r="B665" s="3" t="s">
        <v>24</v>
      </c>
      <c r="C665" s="3" t="s">
        <v>27</v>
      </c>
      <c r="D665" s="3" t="s">
        <v>25</v>
      </c>
      <c r="E665" s="3">
        <v>4</v>
      </c>
      <c r="F665" s="3">
        <v>4</v>
      </c>
      <c r="G665" s="3">
        <v>14</v>
      </c>
      <c r="H665" s="3">
        <v>14</v>
      </c>
      <c r="I665" s="3">
        <v>140</v>
      </c>
      <c r="J665" s="3">
        <v>210</v>
      </c>
      <c r="K665" s="3">
        <v>6</v>
      </c>
      <c r="L665" s="3">
        <v>0.0428571428571429</v>
      </c>
      <c r="M665" s="3">
        <v>0.0285714285714286</v>
      </c>
      <c r="N665" s="3">
        <v>0.0174418604651163</v>
      </c>
    </row>
    <row r="666" spans="1:14" ht="11.25">
      <c r="A666" s="3">
        <v>665</v>
      </c>
      <c r="B666" s="3" t="s">
        <v>24</v>
      </c>
      <c r="C666" s="3" t="s">
        <v>27</v>
      </c>
      <c r="D666" s="3" t="s">
        <v>25</v>
      </c>
      <c r="E666" s="3">
        <v>4</v>
      </c>
      <c r="F666" s="3">
        <v>4</v>
      </c>
      <c r="G666" s="3">
        <v>15</v>
      </c>
      <c r="H666" s="3">
        <v>15</v>
      </c>
      <c r="I666" s="3">
        <v>152</v>
      </c>
      <c r="J666" s="3">
        <v>205</v>
      </c>
      <c r="K666" s="3">
        <v>2</v>
      </c>
      <c r="L666" s="3">
        <v>0.0131578947368421</v>
      </c>
      <c r="M666" s="3">
        <v>0.00975609756097561</v>
      </c>
      <c r="N666" s="3">
        <v>0.00563380281690141</v>
      </c>
    </row>
    <row r="667" spans="1:14" ht="11.25">
      <c r="A667" s="3">
        <v>666</v>
      </c>
      <c r="B667" s="3" t="s">
        <v>24</v>
      </c>
      <c r="C667" s="3" t="s">
        <v>27</v>
      </c>
      <c r="D667" s="3" t="s">
        <v>25</v>
      </c>
      <c r="E667" s="3">
        <v>4</v>
      </c>
      <c r="F667" s="3">
        <v>4</v>
      </c>
      <c r="G667" s="3">
        <v>16</v>
      </c>
      <c r="H667" s="3">
        <v>16</v>
      </c>
      <c r="I667" s="3">
        <v>152</v>
      </c>
      <c r="J667" s="3">
        <v>203</v>
      </c>
      <c r="K667" s="3">
        <v>3</v>
      </c>
      <c r="L667" s="3">
        <v>0.0197368421052632</v>
      </c>
      <c r="M667" s="3">
        <v>0.0147783251231527</v>
      </c>
      <c r="N667" s="3">
        <v>0.00852272727272727</v>
      </c>
    </row>
    <row r="668" spans="1:14" ht="11.25">
      <c r="A668" s="3">
        <v>667</v>
      </c>
      <c r="B668" s="3" t="s">
        <v>24</v>
      </c>
      <c r="C668" s="3" t="s">
        <v>27</v>
      </c>
      <c r="D668" s="3" t="s">
        <v>25</v>
      </c>
      <c r="E668" s="3">
        <v>4</v>
      </c>
      <c r="F668" s="3">
        <v>4</v>
      </c>
      <c r="G668" s="3">
        <v>17</v>
      </c>
      <c r="H668" s="3">
        <v>17</v>
      </c>
      <c r="I668" s="3">
        <v>149</v>
      </c>
      <c r="J668" s="3">
        <v>154</v>
      </c>
      <c r="K668" s="3">
        <v>1</v>
      </c>
      <c r="L668" s="3">
        <v>0.00671140939597315</v>
      </c>
      <c r="M668" s="3">
        <v>0.00649350649350649</v>
      </c>
      <c r="N668" s="3">
        <v>0.0033112582781457</v>
      </c>
    </row>
    <row r="669" spans="1:14" ht="11.25">
      <c r="A669" s="3">
        <v>668</v>
      </c>
      <c r="B669" s="3" t="s">
        <v>24</v>
      </c>
      <c r="C669" s="3" t="s">
        <v>27</v>
      </c>
      <c r="D669" s="3" t="s">
        <v>25</v>
      </c>
      <c r="E669" s="3">
        <v>4</v>
      </c>
      <c r="F669" s="3">
        <v>4</v>
      </c>
      <c r="G669" s="3">
        <v>18</v>
      </c>
      <c r="H669" s="3">
        <v>18</v>
      </c>
      <c r="I669" s="3">
        <v>142</v>
      </c>
      <c r="J669" s="3">
        <v>153</v>
      </c>
      <c r="K669" s="3">
        <v>0</v>
      </c>
      <c r="L669" s="3">
        <v>0</v>
      </c>
      <c r="M669" s="3">
        <v>0</v>
      </c>
      <c r="N669" s="3">
        <v>0</v>
      </c>
    </row>
    <row r="670" spans="1:14" ht="11.25">
      <c r="A670" s="3">
        <v>669</v>
      </c>
      <c r="B670" s="3" t="s">
        <v>24</v>
      </c>
      <c r="C670" s="3" t="s">
        <v>27</v>
      </c>
      <c r="D670" s="3" t="s">
        <v>25</v>
      </c>
      <c r="E670" s="3">
        <v>4</v>
      </c>
      <c r="F670" s="3">
        <v>4</v>
      </c>
      <c r="G670" s="3">
        <v>19</v>
      </c>
      <c r="H670" s="3">
        <v>19</v>
      </c>
      <c r="I670" s="3">
        <v>134</v>
      </c>
      <c r="J670" s="3">
        <v>167</v>
      </c>
      <c r="K670" s="3">
        <v>5</v>
      </c>
      <c r="L670" s="3">
        <v>0.0373134328358209</v>
      </c>
      <c r="M670" s="3">
        <v>0.029940119760479</v>
      </c>
      <c r="N670" s="3">
        <v>0.0168918918918919</v>
      </c>
    </row>
    <row r="671" spans="1:14" ht="11.25">
      <c r="A671" s="3">
        <v>670</v>
      </c>
      <c r="B671" s="3" t="s">
        <v>24</v>
      </c>
      <c r="C671" s="3" t="s">
        <v>27</v>
      </c>
      <c r="D671" s="3" t="s">
        <v>25</v>
      </c>
      <c r="E671" s="3">
        <v>4</v>
      </c>
      <c r="F671" s="3">
        <v>4</v>
      </c>
      <c r="G671" s="3">
        <v>20</v>
      </c>
      <c r="H671" s="3">
        <v>20</v>
      </c>
      <c r="I671" s="3">
        <v>143</v>
      </c>
      <c r="J671" s="3">
        <v>155</v>
      </c>
      <c r="K671" s="3">
        <v>5</v>
      </c>
      <c r="L671" s="3">
        <v>0.034965034965035</v>
      </c>
      <c r="M671" s="3">
        <v>0.032258064516129</v>
      </c>
      <c r="N671" s="3">
        <v>0.0170648464163823</v>
      </c>
    </row>
    <row r="672" spans="1:14" ht="11.25">
      <c r="A672" s="3">
        <v>671</v>
      </c>
      <c r="B672" s="3" t="s">
        <v>24</v>
      </c>
      <c r="C672" s="3" t="s">
        <v>27</v>
      </c>
      <c r="D672" s="3" t="s">
        <v>25</v>
      </c>
      <c r="E672" s="3">
        <v>4</v>
      </c>
      <c r="F672" s="3">
        <v>4</v>
      </c>
      <c r="G672" s="3">
        <v>21</v>
      </c>
      <c r="H672" s="3">
        <v>21</v>
      </c>
      <c r="I672" s="3">
        <v>131</v>
      </c>
      <c r="J672" s="3">
        <v>144</v>
      </c>
      <c r="K672" s="3">
        <v>2</v>
      </c>
      <c r="L672" s="3">
        <v>0.0152671755725191</v>
      </c>
      <c r="M672" s="3">
        <v>0.0138888888888889</v>
      </c>
      <c r="N672" s="3">
        <v>0.00732600732600733</v>
      </c>
    </row>
    <row r="673" spans="1:14" ht="11.25">
      <c r="A673" s="3">
        <v>672</v>
      </c>
      <c r="B673" s="3" t="s">
        <v>24</v>
      </c>
      <c r="C673" s="3" t="s">
        <v>27</v>
      </c>
      <c r="D673" s="3" t="s">
        <v>25</v>
      </c>
      <c r="E673" s="3">
        <v>4</v>
      </c>
      <c r="F673" s="3">
        <v>4</v>
      </c>
      <c r="G673" s="3">
        <v>22</v>
      </c>
      <c r="H673" s="3">
        <v>22</v>
      </c>
      <c r="I673" s="3">
        <v>104</v>
      </c>
      <c r="J673" s="3">
        <v>122</v>
      </c>
      <c r="K673" s="3">
        <v>2</v>
      </c>
      <c r="L673" s="3">
        <v>0.0192307692307692</v>
      </c>
      <c r="M673" s="3">
        <v>0.0163934426229508</v>
      </c>
      <c r="N673" s="3">
        <v>0.00892857142857143</v>
      </c>
    </row>
    <row r="674" spans="1:14" ht="11.25">
      <c r="A674" s="3">
        <v>673</v>
      </c>
      <c r="B674" s="3" t="s">
        <v>24</v>
      </c>
      <c r="C674" s="3" t="s">
        <v>27</v>
      </c>
      <c r="D674" s="3" t="s">
        <v>25</v>
      </c>
      <c r="E674" s="3">
        <v>4</v>
      </c>
      <c r="F674" s="3">
        <v>4</v>
      </c>
      <c r="G674" s="3">
        <v>23</v>
      </c>
      <c r="H674" s="3">
        <v>23</v>
      </c>
      <c r="I674" s="3">
        <v>102</v>
      </c>
      <c r="J674" s="3">
        <v>120</v>
      </c>
      <c r="K674" s="3">
        <v>1</v>
      </c>
      <c r="L674" s="3">
        <v>0.00980392156862745</v>
      </c>
      <c r="M674" s="3">
        <v>0.00833333333333333</v>
      </c>
      <c r="N674" s="3">
        <v>0.00452488687782805</v>
      </c>
    </row>
    <row r="675" spans="1:14" ht="11.25">
      <c r="A675" s="3">
        <v>674</v>
      </c>
      <c r="B675" s="3" t="s">
        <v>24</v>
      </c>
      <c r="C675" s="3" t="s">
        <v>27</v>
      </c>
      <c r="D675" s="3" t="s">
        <v>25</v>
      </c>
      <c r="E675" s="3">
        <v>4</v>
      </c>
      <c r="F675" s="3">
        <v>4</v>
      </c>
      <c r="G675" s="3">
        <v>24</v>
      </c>
      <c r="H675" s="3">
        <v>24</v>
      </c>
      <c r="I675" s="3">
        <v>103</v>
      </c>
      <c r="J675" s="3">
        <v>116</v>
      </c>
      <c r="K675" s="3">
        <v>1</v>
      </c>
      <c r="L675" s="3">
        <v>0.00970873786407767</v>
      </c>
      <c r="M675" s="3">
        <v>0.00862068965517241</v>
      </c>
      <c r="N675" s="3">
        <v>0.00458715596330275</v>
      </c>
    </row>
    <row r="676" spans="1:14" ht="11.25">
      <c r="A676" s="3">
        <v>675</v>
      </c>
      <c r="B676" s="3" t="s">
        <v>24</v>
      </c>
      <c r="C676" s="3" t="s">
        <v>27</v>
      </c>
      <c r="D676" s="3" t="s">
        <v>25</v>
      </c>
      <c r="E676" s="3">
        <v>4</v>
      </c>
      <c r="F676" s="3">
        <v>4</v>
      </c>
      <c r="G676" s="3">
        <v>25</v>
      </c>
      <c r="H676" s="3">
        <v>25</v>
      </c>
      <c r="I676" s="3">
        <v>102</v>
      </c>
      <c r="J676" s="3">
        <v>126</v>
      </c>
      <c r="K676" s="3">
        <v>0</v>
      </c>
      <c r="L676" s="3">
        <v>0</v>
      </c>
      <c r="M676" s="3">
        <v>0</v>
      </c>
      <c r="N676" s="3">
        <v>0</v>
      </c>
    </row>
    <row r="677" spans="1:14" ht="11.25">
      <c r="A677" s="3">
        <v>676</v>
      </c>
      <c r="B677" s="3"/>
      <c r="C677" s="3" t="s">
        <v>27</v>
      </c>
      <c r="D677" s="3" t="s">
        <v>25</v>
      </c>
      <c r="E677" s="3"/>
      <c r="F677" s="3"/>
      <c r="G677" s="3"/>
      <c r="H677" s="3"/>
      <c r="I677" s="3">
        <f>SUM(I652:I676)</f>
        <v>5913</v>
      </c>
      <c r="J677" s="3">
        <f>SUM(J652:J676)</f>
        <v>6015</v>
      </c>
      <c r="K677" s="3">
        <f>SUM(K652:K676)</f>
        <v>302</v>
      </c>
      <c r="L677" s="3">
        <f>I677/8793</f>
        <v>0.6724667349027635</v>
      </c>
      <c r="M677" s="3">
        <f>J677/8793</f>
        <v>0.6840668713749574</v>
      </c>
      <c r="N677" s="3">
        <f>K677/8793</f>
        <v>0.034345502103946324</v>
      </c>
    </row>
    <row r="678" spans="1:14" ht="11.25">
      <c r="A678" s="3">
        <v>677</v>
      </c>
      <c r="B678" s="3" t="s">
        <v>24</v>
      </c>
      <c r="C678" s="3" t="s">
        <v>27</v>
      </c>
      <c r="D678" s="3" t="s">
        <v>19</v>
      </c>
      <c r="E678" s="3">
        <v>4</v>
      </c>
      <c r="F678" s="3">
        <v>4</v>
      </c>
      <c r="G678" s="3">
        <v>1</v>
      </c>
      <c r="H678" s="3">
        <v>1</v>
      </c>
      <c r="I678" s="3">
        <v>913</v>
      </c>
      <c r="J678" s="3">
        <v>1061</v>
      </c>
      <c r="K678" s="3">
        <v>92</v>
      </c>
      <c r="L678" s="3">
        <v>0.100766703176342</v>
      </c>
      <c r="M678" s="3">
        <v>0.0867106503298775</v>
      </c>
      <c r="N678" s="3">
        <v>0.048884165781084</v>
      </c>
    </row>
    <row r="679" spans="1:14" ht="11.25">
      <c r="A679" s="3">
        <v>678</v>
      </c>
      <c r="B679" s="3" t="s">
        <v>24</v>
      </c>
      <c r="C679" s="3" t="s">
        <v>27</v>
      </c>
      <c r="D679" s="3" t="s">
        <v>19</v>
      </c>
      <c r="E679" s="3">
        <v>4</v>
      </c>
      <c r="F679" s="3">
        <v>4</v>
      </c>
      <c r="G679" s="3">
        <v>2</v>
      </c>
      <c r="H679" s="3">
        <v>2</v>
      </c>
      <c r="I679" s="3">
        <v>642</v>
      </c>
      <c r="J679" s="3">
        <v>978</v>
      </c>
      <c r="K679" s="3">
        <v>143</v>
      </c>
      <c r="L679" s="3">
        <v>0.222741433021807</v>
      </c>
      <c r="M679" s="3">
        <v>0.146216768916155</v>
      </c>
      <c r="N679" s="3">
        <v>0.0968178740690589</v>
      </c>
    </row>
    <row r="680" spans="1:14" ht="11.25">
      <c r="A680" s="3">
        <v>679</v>
      </c>
      <c r="B680" s="3" t="s">
        <v>24</v>
      </c>
      <c r="C680" s="3" t="s">
        <v>27</v>
      </c>
      <c r="D680" s="3" t="s">
        <v>19</v>
      </c>
      <c r="E680" s="3">
        <v>4</v>
      </c>
      <c r="F680" s="3">
        <v>4</v>
      </c>
      <c r="G680" s="3">
        <v>3</v>
      </c>
      <c r="H680" s="3">
        <v>3</v>
      </c>
      <c r="I680" s="3">
        <v>480</v>
      </c>
      <c r="J680" s="3">
        <v>651</v>
      </c>
      <c r="K680" s="3">
        <v>156</v>
      </c>
      <c r="L680" s="3">
        <v>0.325</v>
      </c>
      <c r="M680" s="3">
        <v>0.23963133640553</v>
      </c>
      <c r="N680" s="3">
        <v>0.16</v>
      </c>
    </row>
    <row r="681" spans="1:14" ht="11.25">
      <c r="A681" s="3">
        <v>680</v>
      </c>
      <c r="B681" s="3" t="s">
        <v>24</v>
      </c>
      <c r="C681" s="3" t="s">
        <v>27</v>
      </c>
      <c r="D681" s="3" t="s">
        <v>19</v>
      </c>
      <c r="E681" s="3">
        <v>4</v>
      </c>
      <c r="F681" s="3">
        <v>4</v>
      </c>
      <c r="G681" s="3">
        <v>4</v>
      </c>
      <c r="H681" s="3">
        <v>4</v>
      </c>
      <c r="I681" s="3">
        <v>431</v>
      </c>
      <c r="J681" s="3">
        <v>540</v>
      </c>
      <c r="K681" s="3">
        <v>32</v>
      </c>
      <c r="L681" s="3">
        <v>0.074245939675174</v>
      </c>
      <c r="M681" s="3">
        <v>0.0592592592592593</v>
      </c>
      <c r="N681" s="3">
        <v>0.0340788072417465</v>
      </c>
    </row>
    <row r="682" spans="1:14" ht="11.25">
      <c r="A682" s="3">
        <v>681</v>
      </c>
      <c r="B682" s="3" t="s">
        <v>24</v>
      </c>
      <c r="C682" s="3" t="s">
        <v>27</v>
      </c>
      <c r="D682" s="3" t="s">
        <v>19</v>
      </c>
      <c r="E682" s="3">
        <v>4</v>
      </c>
      <c r="F682" s="3">
        <v>4</v>
      </c>
      <c r="G682" s="3">
        <v>5</v>
      </c>
      <c r="H682" s="3">
        <v>5</v>
      </c>
      <c r="I682" s="3">
        <v>321</v>
      </c>
      <c r="J682" s="3">
        <v>433</v>
      </c>
      <c r="K682" s="3">
        <v>6</v>
      </c>
      <c r="L682" s="3">
        <v>0.0186915887850467</v>
      </c>
      <c r="M682" s="3">
        <v>0.0138568129330254</v>
      </c>
      <c r="N682" s="3">
        <v>0.00802139037433155</v>
      </c>
    </row>
    <row r="683" spans="1:14" ht="11.25">
      <c r="A683" s="3">
        <v>682</v>
      </c>
      <c r="B683" s="3" t="s">
        <v>24</v>
      </c>
      <c r="C683" s="3" t="s">
        <v>27</v>
      </c>
      <c r="D683" s="3" t="s">
        <v>19</v>
      </c>
      <c r="E683" s="3">
        <v>4</v>
      </c>
      <c r="F683" s="3">
        <v>4</v>
      </c>
      <c r="G683" s="3">
        <v>6</v>
      </c>
      <c r="H683" s="3">
        <v>6</v>
      </c>
      <c r="I683" s="3">
        <v>255</v>
      </c>
      <c r="J683" s="3">
        <v>451</v>
      </c>
      <c r="K683" s="3">
        <v>28</v>
      </c>
      <c r="L683" s="3">
        <v>0.109803921568627</v>
      </c>
      <c r="M683" s="3">
        <v>0.0620842572062084</v>
      </c>
      <c r="N683" s="3">
        <v>0.0412979351032448</v>
      </c>
    </row>
    <row r="684" spans="1:14" ht="11.25">
      <c r="A684" s="3">
        <v>683</v>
      </c>
      <c r="B684" s="3" t="s">
        <v>24</v>
      </c>
      <c r="C684" s="3" t="s">
        <v>27</v>
      </c>
      <c r="D684" s="3" t="s">
        <v>19</v>
      </c>
      <c r="E684" s="3">
        <v>4</v>
      </c>
      <c r="F684" s="3">
        <v>4</v>
      </c>
      <c r="G684" s="3">
        <v>7</v>
      </c>
      <c r="H684" s="3">
        <v>7</v>
      </c>
      <c r="I684" s="3">
        <v>223</v>
      </c>
      <c r="J684" s="3">
        <v>389</v>
      </c>
      <c r="K684" s="3">
        <v>27</v>
      </c>
      <c r="L684" s="3">
        <v>0.121076233183857</v>
      </c>
      <c r="M684" s="3">
        <v>0.0694087403598972</v>
      </c>
      <c r="N684" s="3">
        <v>0.0461538461538462</v>
      </c>
    </row>
    <row r="685" spans="1:14" ht="11.25">
      <c r="A685" s="3">
        <v>684</v>
      </c>
      <c r="B685" s="3" t="s">
        <v>24</v>
      </c>
      <c r="C685" s="3" t="s">
        <v>27</v>
      </c>
      <c r="D685" s="3" t="s">
        <v>19</v>
      </c>
      <c r="E685" s="3">
        <v>4</v>
      </c>
      <c r="F685" s="3">
        <v>4</v>
      </c>
      <c r="G685" s="3">
        <v>8</v>
      </c>
      <c r="H685" s="3">
        <v>8</v>
      </c>
      <c r="I685" s="3">
        <v>202</v>
      </c>
      <c r="J685" s="3">
        <v>341</v>
      </c>
      <c r="K685" s="3">
        <v>5</v>
      </c>
      <c r="L685" s="3">
        <v>0.0247524752475248</v>
      </c>
      <c r="M685" s="3">
        <v>0.0146627565982405</v>
      </c>
      <c r="N685" s="3">
        <v>0.00929368029739777</v>
      </c>
    </row>
    <row r="686" spans="1:14" ht="11.25">
      <c r="A686" s="3">
        <v>685</v>
      </c>
      <c r="B686" s="3" t="s">
        <v>24</v>
      </c>
      <c r="C686" s="3" t="s">
        <v>27</v>
      </c>
      <c r="D686" s="3" t="s">
        <v>19</v>
      </c>
      <c r="E686" s="3">
        <v>4</v>
      </c>
      <c r="F686" s="3">
        <v>4</v>
      </c>
      <c r="G686" s="3">
        <v>9</v>
      </c>
      <c r="H686" s="3">
        <v>9</v>
      </c>
      <c r="I686" s="3">
        <v>188</v>
      </c>
      <c r="J686" s="3">
        <v>313</v>
      </c>
      <c r="K686" s="3">
        <v>17</v>
      </c>
      <c r="L686" s="3">
        <v>0.0904255319148936</v>
      </c>
      <c r="M686" s="3">
        <v>0.0543130990415335</v>
      </c>
      <c r="N686" s="3">
        <v>0.0351239669421488</v>
      </c>
    </row>
    <row r="687" spans="1:14" ht="11.25">
      <c r="A687" s="3">
        <v>686</v>
      </c>
      <c r="B687" s="3" t="s">
        <v>24</v>
      </c>
      <c r="C687" s="3" t="s">
        <v>27</v>
      </c>
      <c r="D687" s="3" t="s">
        <v>19</v>
      </c>
      <c r="E687" s="3">
        <v>4</v>
      </c>
      <c r="F687" s="3">
        <v>4</v>
      </c>
      <c r="G687" s="3">
        <v>10</v>
      </c>
      <c r="H687" s="3">
        <v>10</v>
      </c>
      <c r="I687" s="3">
        <v>188</v>
      </c>
      <c r="J687" s="3">
        <v>281</v>
      </c>
      <c r="K687" s="3">
        <v>0</v>
      </c>
      <c r="L687" s="3">
        <v>0</v>
      </c>
      <c r="M687" s="3">
        <v>0</v>
      </c>
      <c r="N687" s="3">
        <v>0</v>
      </c>
    </row>
    <row r="688" spans="1:14" ht="11.25">
      <c r="A688" s="3">
        <v>687</v>
      </c>
      <c r="B688" s="3" t="s">
        <v>24</v>
      </c>
      <c r="C688" s="3" t="s">
        <v>27</v>
      </c>
      <c r="D688" s="3" t="s">
        <v>19</v>
      </c>
      <c r="E688" s="3">
        <v>4</v>
      </c>
      <c r="F688" s="3">
        <v>4</v>
      </c>
      <c r="G688" s="3">
        <v>11</v>
      </c>
      <c r="H688" s="3">
        <v>11</v>
      </c>
      <c r="I688" s="3">
        <v>193</v>
      </c>
      <c r="J688" s="3">
        <v>260</v>
      </c>
      <c r="K688" s="3">
        <v>9</v>
      </c>
      <c r="L688" s="3">
        <v>0.0466321243523316</v>
      </c>
      <c r="M688" s="3">
        <v>0.0346153846153846</v>
      </c>
      <c r="N688" s="3">
        <v>0.0202702702702703</v>
      </c>
    </row>
    <row r="689" spans="1:14" ht="11.25">
      <c r="A689" s="3">
        <v>688</v>
      </c>
      <c r="B689" s="3" t="s">
        <v>24</v>
      </c>
      <c r="C689" s="3" t="s">
        <v>27</v>
      </c>
      <c r="D689" s="3" t="s">
        <v>19</v>
      </c>
      <c r="E689" s="3">
        <v>4</v>
      </c>
      <c r="F689" s="3">
        <v>4</v>
      </c>
      <c r="G689" s="3">
        <v>12</v>
      </c>
      <c r="H689" s="3">
        <v>12</v>
      </c>
      <c r="I689" s="3">
        <v>166</v>
      </c>
      <c r="J689" s="3">
        <v>259</v>
      </c>
      <c r="K689" s="3">
        <v>5</v>
      </c>
      <c r="L689" s="3">
        <v>0.0301204819277108</v>
      </c>
      <c r="M689" s="3">
        <v>0.0193050193050193</v>
      </c>
      <c r="N689" s="3">
        <v>0.0119047619047619</v>
      </c>
    </row>
    <row r="690" spans="1:14" ht="11.25">
      <c r="A690" s="3">
        <v>689</v>
      </c>
      <c r="B690" s="3" t="s">
        <v>24</v>
      </c>
      <c r="C690" s="3" t="s">
        <v>27</v>
      </c>
      <c r="D690" s="3" t="s">
        <v>19</v>
      </c>
      <c r="E690" s="3">
        <v>4</v>
      </c>
      <c r="F690" s="3">
        <v>4</v>
      </c>
      <c r="G690" s="3">
        <v>13</v>
      </c>
      <c r="H690" s="3">
        <v>13</v>
      </c>
      <c r="I690" s="3">
        <v>157</v>
      </c>
      <c r="J690" s="3">
        <v>224</v>
      </c>
      <c r="K690" s="3">
        <v>4</v>
      </c>
      <c r="L690" s="3">
        <v>0.0254777070063694</v>
      </c>
      <c r="M690" s="3">
        <v>0.0178571428571429</v>
      </c>
      <c r="N690" s="3">
        <v>0.0106100795755968</v>
      </c>
    </row>
    <row r="691" spans="1:14" ht="11.25">
      <c r="A691" s="3">
        <v>690</v>
      </c>
      <c r="B691" s="3" t="s">
        <v>24</v>
      </c>
      <c r="C691" s="3" t="s">
        <v>27</v>
      </c>
      <c r="D691" s="3" t="s">
        <v>19</v>
      </c>
      <c r="E691" s="3">
        <v>4</v>
      </c>
      <c r="F691" s="3">
        <v>4</v>
      </c>
      <c r="G691" s="3">
        <v>14</v>
      </c>
      <c r="H691" s="3">
        <v>14</v>
      </c>
      <c r="I691" s="3">
        <v>140</v>
      </c>
      <c r="J691" s="3">
        <v>219</v>
      </c>
      <c r="K691" s="3">
        <v>7</v>
      </c>
      <c r="L691" s="3">
        <v>0.05</v>
      </c>
      <c r="M691" s="3">
        <v>0.0319634703196347</v>
      </c>
      <c r="N691" s="3">
        <v>0.0198863636363636</v>
      </c>
    </row>
    <row r="692" spans="1:14" ht="11.25">
      <c r="A692" s="3">
        <v>691</v>
      </c>
      <c r="B692" s="3" t="s">
        <v>24</v>
      </c>
      <c r="C692" s="3" t="s">
        <v>27</v>
      </c>
      <c r="D692" s="3" t="s">
        <v>19</v>
      </c>
      <c r="E692" s="3">
        <v>4</v>
      </c>
      <c r="F692" s="3">
        <v>4</v>
      </c>
      <c r="G692" s="3">
        <v>15</v>
      </c>
      <c r="H692" s="3">
        <v>15</v>
      </c>
      <c r="I692" s="3">
        <v>152</v>
      </c>
      <c r="J692" s="3">
        <v>186</v>
      </c>
      <c r="K692" s="3">
        <v>2</v>
      </c>
      <c r="L692" s="3">
        <v>0.0131578947368421</v>
      </c>
      <c r="M692" s="3">
        <v>0.010752688172043</v>
      </c>
      <c r="N692" s="3">
        <v>0.00595238095238095</v>
      </c>
    </row>
    <row r="693" spans="1:14" ht="11.25">
      <c r="A693" s="3">
        <v>692</v>
      </c>
      <c r="B693" s="3" t="s">
        <v>24</v>
      </c>
      <c r="C693" s="3" t="s">
        <v>27</v>
      </c>
      <c r="D693" s="3" t="s">
        <v>19</v>
      </c>
      <c r="E693" s="3">
        <v>4</v>
      </c>
      <c r="F693" s="3">
        <v>4</v>
      </c>
      <c r="G693" s="3">
        <v>16</v>
      </c>
      <c r="H693" s="3">
        <v>16</v>
      </c>
      <c r="I693" s="3">
        <v>152</v>
      </c>
      <c r="J693" s="3">
        <v>161</v>
      </c>
      <c r="K693" s="3">
        <v>0</v>
      </c>
      <c r="L693" s="3">
        <v>0</v>
      </c>
      <c r="M693" s="3">
        <v>0</v>
      </c>
      <c r="N693" s="3">
        <v>0</v>
      </c>
    </row>
    <row r="694" spans="1:14" ht="11.25">
      <c r="A694" s="3">
        <v>693</v>
      </c>
      <c r="B694" s="3" t="s">
        <v>24</v>
      </c>
      <c r="C694" s="3" t="s">
        <v>27</v>
      </c>
      <c r="D694" s="3" t="s">
        <v>19</v>
      </c>
      <c r="E694" s="3">
        <v>4</v>
      </c>
      <c r="F694" s="3">
        <v>4</v>
      </c>
      <c r="G694" s="3">
        <v>17</v>
      </c>
      <c r="H694" s="3">
        <v>17</v>
      </c>
      <c r="I694" s="3">
        <v>149</v>
      </c>
      <c r="J694" s="3">
        <v>157</v>
      </c>
      <c r="K694" s="3">
        <v>1</v>
      </c>
      <c r="L694" s="3">
        <v>0.00671140939597315</v>
      </c>
      <c r="M694" s="3">
        <v>0.00636942675159236</v>
      </c>
      <c r="N694" s="3">
        <v>0.00327868852459016</v>
      </c>
    </row>
    <row r="695" spans="1:14" ht="11.25">
      <c r="A695" s="3">
        <v>694</v>
      </c>
      <c r="B695" s="3" t="s">
        <v>24</v>
      </c>
      <c r="C695" s="3" t="s">
        <v>27</v>
      </c>
      <c r="D695" s="3" t="s">
        <v>19</v>
      </c>
      <c r="E695" s="3">
        <v>4</v>
      </c>
      <c r="F695" s="3">
        <v>4</v>
      </c>
      <c r="G695" s="3">
        <v>18</v>
      </c>
      <c r="H695" s="3">
        <v>18</v>
      </c>
      <c r="I695" s="3">
        <v>142</v>
      </c>
      <c r="J695" s="3">
        <v>149</v>
      </c>
      <c r="K695" s="3">
        <v>4</v>
      </c>
      <c r="L695" s="3">
        <v>0.028169014084507</v>
      </c>
      <c r="M695" s="3">
        <v>0.0268456375838926</v>
      </c>
      <c r="N695" s="3">
        <v>0.0139372822299652</v>
      </c>
    </row>
    <row r="696" spans="1:14" ht="11.25">
      <c r="A696" s="3">
        <v>695</v>
      </c>
      <c r="B696" s="3" t="s">
        <v>24</v>
      </c>
      <c r="C696" s="3" t="s">
        <v>27</v>
      </c>
      <c r="D696" s="3" t="s">
        <v>19</v>
      </c>
      <c r="E696" s="3">
        <v>4</v>
      </c>
      <c r="F696" s="3">
        <v>4</v>
      </c>
      <c r="G696" s="3">
        <v>19</v>
      </c>
      <c r="H696" s="3">
        <v>19</v>
      </c>
      <c r="I696" s="3">
        <v>134</v>
      </c>
      <c r="J696" s="3">
        <v>138</v>
      </c>
      <c r="K696" s="3">
        <v>0</v>
      </c>
      <c r="L696" s="3">
        <v>0</v>
      </c>
      <c r="M696" s="3">
        <v>0</v>
      </c>
      <c r="N696" s="3">
        <v>0</v>
      </c>
    </row>
    <row r="697" spans="1:14" ht="11.25">
      <c r="A697" s="3">
        <v>696</v>
      </c>
      <c r="B697" s="3" t="s">
        <v>24</v>
      </c>
      <c r="C697" s="3" t="s">
        <v>27</v>
      </c>
      <c r="D697" s="3" t="s">
        <v>19</v>
      </c>
      <c r="E697" s="3">
        <v>4</v>
      </c>
      <c r="F697" s="3">
        <v>4</v>
      </c>
      <c r="G697" s="3">
        <v>20</v>
      </c>
      <c r="H697" s="3">
        <v>20</v>
      </c>
      <c r="I697" s="3">
        <v>143</v>
      </c>
      <c r="J697" s="3">
        <v>119</v>
      </c>
      <c r="K697" s="3">
        <v>8</v>
      </c>
      <c r="L697" s="3">
        <v>0.0559440559440559</v>
      </c>
      <c r="M697" s="3">
        <v>0.0672268907563025</v>
      </c>
      <c r="N697" s="3">
        <v>0.031496062992126</v>
      </c>
    </row>
    <row r="698" spans="1:14" ht="11.25">
      <c r="A698" s="3">
        <v>697</v>
      </c>
      <c r="B698" s="3" t="s">
        <v>24</v>
      </c>
      <c r="C698" s="3" t="s">
        <v>27</v>
      </c>
      <c r="D698" s="3" t="s">
        <v>19</v>
      </c>
      <c r="E698" s="3">
        <v>4</v>
      </c>
      <c r="F698" s="3">
        <v>4</v>
      </c>
      <c r="G698" s="3">
        <v>21</v>
      </c>
      <c r="H698" s="3">
        <v>21</v>
      </c>
      <c r="I698" s="3">
        <v>131</v>
      </c>
      <c r="J698" s="3">
        <v>101</v>
      </c>
      <c r="K698" s="3">
        <v>5</v>
      </c>
      <c r="L698" s="3">
        <v>0.0381679389312977</v>
      </c>
      <c r="M698" s="3">
        <v>0.0495049504950495</v>
      </c>
      <c r="N698" s="3">
        <v>0.0220264317180617</v>
      </c>
    </row>
    <row r="699" spans="1:14" ht="11.25">
      <c r="A699" s="3">
        <v>698</v>
      </c>
      <c r="B699" s="3"/>
      <c r="C699" s="3" t="s">
        <v>27</v>
      </c>
      <c r="D699" s="3" t="s">
        <v>19</v>
      </c>
      <c r="E699" s="3"/>
      <c r="F699" s="3"/>
      <c r="G699" s="3"/>
      <c r="H699" s="3"/>
      <c r="I699" s="3">
        <f>SUM(I678:I698)</f>
        <v>5502</v>
      </c>
      <c r="J699" s="3">
        <f>SUM(J678:J698)</f>
        <v>7411</v>
      </c>
      <c r="K699" s="3">
        <f>SUM(K678:K698)</f>
        <v>551</v>
      </c>
      <c r="L699" s="3">
        <f>I699/8793</f>
        <v>0.6257250085295121</v>
      </c>
      <c r="M699" s="3">
        <f>J699/8793</f>
        <v>0.8428295234845901</v>
      </c>
      <c r="N699" s="3">
        <f>K699/8793</f>
        <v>0.06266348231547822</v>
      </c>
    </row>
    <row r="700" spans="1:14" ht="11.25">
      <c r="A700" s="3">
        <v>699</v>
      </c>
      <c r="B700" s="3" t="s">
        <v>24</v>
      </c>
      <c r="C700" s="3" t="s">
        <v>27</v>
      </c>
      <c r="D700" s="3" t="s">
        <v>26</v>
      </c>
      <c r="E700" s="3">
        <v>4</v>
      </c>
      <c r="F700" s="3">
        <v>4</v>
      </c>
      <c r="G700" s="3">
        <v>1</v>
      </c>
      <c r="H700" s="3">
        <v>1</v>
      </c>
      <c r="I700" s="3">
        <v>913</v>
      </c>
      <c r="J700" s="3">
        <v>1498</v>
      </c>
      <c r="K700" s="3">
        <v>573</v>
      </c>
      <c r="L700" s="3">
        <v>0.627601314348302</v>
      </c>
      <c r="M700" s="3">
        <v>0.382510013351135</v>
      </c>
      <c r="N700" s="3">
        <v>0.311751904243743</v>
      </c>
    </row>
    <row r="701" spans="1:14" ht="11.25">
      <c r="A701" s="3">
        <v>700</v>
      </c>
      <c r="B701" s="3" t="s">
        <v>24</v>
      </c>
      <c r="C701" s="3" t="s">
        <v>27</v>
      </c>
      <c r="D701" s="3" t="s">
        <v>26</v>
      </c>
      <c r="E701" s="3">
        <v>4</v>
      </c>
      <c r="F701" s="3">
        <v>4</v>
      </c>
      <c r="G701" s="3">
        <v>2</v>
      </c>
      <c r="H701" s="3">
        <v>2</v>
      </c>
      <c r="I701" s="3">
        <v>642</v>
      </c>
      <c r="J701" s="3">
        <v>1073</v>
      </c>
      <c r="K701" s="3">
        <v>303</v>
      </c>
      <c r="L701" s="3">
        <v>0.47196261682243</v>
      </c>
      <c r="M701" s="3">
        <v>0.282385834109972</v>
      </c>
      <c r="N701" s="3">
        <v>0.214589235127479</v>
      </c>
    </row>
    <row r="702" spans="1:14" ht="11.25">
      <c r="A702" s="3">
        <v>701</v>
      </c>
      <c r="B702" s="3" t="s">
        <v>24</v>
      </c>
      <c r="C702" s="3" t="s">
        <v>27</v>
      </c>
      <c r="D702" s="3" t="s">
        <v>26</v>
      </c>
      <c r="E702" s="3">
        <v>4</v>
      </c>
      <c r="F702" s="3">
        <v>4</v>
      </c>
      <c r="G702" s="3">
        <v>3</v>
      </c>
      <c r="H702" s="3">
        <v>3</v>
      </c>
      <c r="I702" s="3">
        <v>480</v>
      </c>
      <c r="J702" s="3">
        <v>710</v>
      </c>
      <c r="K702" s="3">
        <v>125</v>
      </c>
      <c r="L702" s="3">
        <v>0.260416666666667</v>
      </c>
      <c r="M702" s="3">
        <v>0.176056338028169</v>
      </c>
      <c r="N702" s="3">
        <v>0.117370892018779</v>
      </c>
    </row>
    <row r="703" spans="1:14" ht="11.25">
      <c r="A703" s="3">
        <v>702</v>
      </c>
      <c r="B703" s="3" t="s">
        <v>24</v>
      </c>
      <c r="C703" s="3" t="s">
        <v>27</v>
      </c>
      <c r="D703" s="3" t="s">
        <v>26</v>
      </c>
      <c r="E703" s="3">
        <v>4</v>
      </c>
      <c r="F703" s="3">
        <v>4</v>
      </c>
      <c r="G703" s="3">
        <v>4</v>
      </c>
      <c r="H703" s="3">
        <v>4</v>
      </c>
      <c r="I703" s="3">
        <v>431</v>
      </c>
      <c r="J703" s="3">
        <v>542</v>
      </c>
      <c r="K703" s="3">
        <v>14</v>
      </c>
      <c r="L703" s="3">
        <v>0.0324825986078886</v>
      </c>
      <c r="M703" s="3">
        <v>0.025830258302583</v>
      </c>
      <c r="N703" s="3">
        <v>0.0145985401459854</v>
      </c>
    </row>
    <row r="704" spans="1:14" ht="11.25">
      <c r="A704" s="3">
        <v>703</v>
      </c>
      <c r="B704" s="3" t="s">
        <v>24</v>
      </c>
      <c r="C704" s="3" t="s">
        <v>27</v>
      </c>
      <c r="D704" s="3" t="s">
        <v>26</v>
      </c>
      <c r="E704" s="3">
        <v>4</v>
      </c>
      <c r="F704" s="3">
        <v>4</v>
      </c>
      <c r="G704" s="3">
        <v>5</v>
      </c>
      <c r="H704" s="3">
        <v>5</v>
      </c>
      <c r="I704" s="3">
        <v>321</v>
      </c>
      <c r="J704" s="3">
        <v>474</v>
      </c>
      <c r="K704" s="3">
        <v>25</v>
      </c>
      <c r="L704" s="3">
        <v>0.0778816199376947</v>
      </c>
      <c r="M704" s="3">
        <v>0.0527426160337553</v>
      </c>
      <c r="N704" s="3">
        <v>0.0324675324675325</v>
      </c>
    </row>
    <row r="705" spans="1:14" ht="11.25">
      <c r="A705" s="3">
        <v>704</v>
      </c>
      <c r="B705" s="3" t="s">
        <v>24</v>
      </c>
      <c r="C705" s="3" t="s">
        <v>27</v>
      </c>
      <c r="D705" s="3" t="s">
        <v>26</v>
      </c>
      <c r="E705" s="3">
        <v>4</v>
      </c>
      <c r="F705" s="3">
        <v>4</v>
      </c>
      <c r="G705" s="3">
        <v>6</v>
      </c>
      <c r="H705" s="3">
        <v>6</v>
      </c>
      <c r="I705" s="3">
        <v>255</v>
      </c>
      <c r="J705" s="3">
        <v>416</v>
      </c>
      <c r="K705" s="3">
        <v>16</v>
      </c>
      <c r="L705" s="3">
        <v>0.0627450980392157</v>
      </c>
      <c r="M705" s="3">
        <v>0.0384615384615385</v>
      </c>
      <c r="N705" s="3">
        <v>0.0244274809160305</v>
      </c>
    </row>
    <row r="706" spans="1:14" ht="11.25">
      <c r="A706" s="3">
        <v>705</v>
      </c>
      <c r="B706" s="3" t="s">
        <v>24</v>
      </c>
      <c r="C706" s="3" t="s">
        <v>27</v>
      </c>
      <c r="D706" s="3" t="s">
        <v>26</v>
      </c>
      <c r="E706" s="3">
        <v>4</v>
      </c>
      <c r="F706" s="3">
        <v>4</v>
      </c>
      <c r="G706" s="3">
        <v>7</v>
      </c>
      <c r="H706" s="3">
        <v>7</v>
      </c>
      <c r="I706" s="3">
        <v>223</v>
      </c>
      <c r="J706" s="3">
        <v>338</v>
      </c>
      <c r="K706" s="3">
        <v>3</v>
      </c>
      <c r="L706" s="3">
        <v>0.0134529147982063</v>
      </c>
      <c r="M706" s="3">
        <v>0.00887573964497041</v>
      </c>
      <c r="N706" s="3">
        <v>0.00537634408602151</v>
      </c>
    </row>
    <row r="707" spans="1:14" ht="11.25">
      <c r="A707" s="3">
        <v>706</v>
      </c>
      <c r="B707" s="3" t="s">
        <v>24</v>
      </c>
      <c r="C707" s="3" t="s">
        <v>27</v>
      </c>
      <c r="D707" s="3" t="s">
        <v>26</v>
      </c>
      <c r="E707" s="3">
        <v>4</v>
      </c>
      <c r="F707" s="3">
        <v>4</v>
      </c>
      <c r="G707" s="3">
        <v>8</v>
      </c>
      <c r="H707" s="3">
        <v>8</v>
      </c>
      <c r="I707" s="3">
        <v>202</v>
      </c>
      <c r="J707" s="3">
        <v>302</v>
      </c>
      <c r="K707" s="3">
        <v>1</v>
      </c>
      <c r="L707" s="3">
        <v>0.00495049504950495</v>
      </c>
      <c r="M707" s="3">
        <v>0.0033112582781457</v>
      </c>
      <c r="N707" s="3">
        <v>0.00198807157057654</v>
      </c>
    </row>
    <row r="708" spans="1:14" ht="11.25">
      <c r="A708" s="3">
        <v>707</v>
      </c>
      <c r="B708" s="3" t="s">
        <v>24</v>
      </c>
      <c r="C708" s="3" t="s">
        <v>27</v>
      </c>
      <c r="D708" s="3" t="s">
        <v>26</v>
      </c>
      <c r="E708" s="3">
        <v>4</v>
      </c>
      <c r="F708" s="3">
        <v>4</v>
      </c>
      <c r="G708" s="3">
        <v>9</v>
      </c>
      <c r="H708" s="3">
        <v>9</v>
      </c>
      <c r="I708" s="3">
        <v>188</v>
      </c>
      <c r="J708" s="3">
        <v>282</v>
      </c>
      <c r="K708" s="3">
        <v>1</v>
      </c>
      <c r="L708" s="3">
        <v>0.00531914893617021</v>
      </c>
      <c r="M708" s="3">
        <v>0.00354609929078014</v>
      </c>
      <c r="N708" s="3">
        <v>0.00213219616204691</v>
      </c>
    </row>
    <row r="709" spans="1:14" ht="11.25">
      <c r="A709" s="3">
        <v>708</v>
      </c>
      <c r="B709" s="3" t="s">
        <v>24</v>
      </c>
      <c r="C709" s="3" t="s">
        <v>27</v>
      </c>
      <c r="D709" s="3" t="s">
        <v>26</v>
      </c>
      <c r="E709" s="3">
        <v>4</v>
      </c>
      <c r="F709" s="3">
        <v>4</v>
      </c>
      <c r="G709" s="3">
        <v>10</v>
      </c>
      <c r="H709" s="3">
        <v>10</v>
      </c>
      <c r="I709" s="3">
        <v>188</v>
      </c>
      <c r="J709" s="3">
        <v>241</v>
      </c>
      <c r="K709" s="3">
        <v>0</v>
      </c>
      <c r="L709" s="3">
        <v>0</v>
      </c>
      <c r="M709" s="3">
        <v>0</v>
      </c>
      <c r="N709" s="3">
        <v>0</v>
      </c>
    </row>
    <row r="710" spans="1:14" ht="11.25">
      <c r="A710" s="3">
        <v>709</v>
      </c>
      <c r="B710" s="3" t="s">
        <v>24</v>
      </c>
      <c r="C710" s="3" t="s">
        <v>27</v>
      </c>
      <c r="D710" s="3" t="s">
        <v>26</v>
      </c>
      <c r="E710" s="3">
        <v>4</v>
      </c>
      <c r="F710" s="3">
        <v>4</v>
      </c>
      <c r="G710" s="3">
        <v>11</v>
      </c>
      <c r="H710" s="3">
        <v>11</v>
      </c>
      <c r="I710" s="3">
        <v>193</v>
      </c>
      <c r="J710" s="3">
        <v>199</v>
      </c>
      <c r="K710" s="3">
        <v>1</v>
      </c>
      <c r="L710" s="3">
        <v>0.00518134715025907</v>
      </c>
      <c r="M710" s="3">
        <v>0.0050251256281407</v>
      </c>
      <c r="N710" s="3">
        <v>0.00255754475703325</v>
      </c>
    </row>
    <row r="711" spans="1:14" ht="11.25">
      <c r="A711" s="3">
        <v>710</v>
      </c>
      <c r="B711" s="3" t="s">
        <v>24</v>
      </c>
      <c r="C711" s="3" t="s">
        <v>27</v>
      </c>
      <c r="D711" s="3" t="s">
        <v>26</v>
      </c>
      <c r="E711" s="3">
        <v>4</v>
      </c>
      <c r="F711" s="3">
        <v>4</v>
      </c>
      <c r="G711" s="3">
        <v>12</v>
      </c>
      <c r="H711" s="3">
        <v>12</v>
      </c>
      <c r="I711" s="3">
        <v>166</v>
      </c>
      <c r="J711" s="3">
        <v>210</v>
      </c>
      <c r="K711" s="3">
        <v>2</v>
      </c>
      <c r="L711" s="3">
        <v>0.0120481927710843</v>
      </c>
      <c r="M711" s="3">
        <v>0.00952380952380952</v>
      </c>
      <c r="N711" s="3">
        <v>0.0053475935828877</v>
      </c>
    </row>
    <row r="712" spans="1:14" ht="11.25">
      <c r="A712" s="3">
        <v>711</v>
      </c>
      <c r="B712" s="3" t="s">
        <v>24</v>
      </c>
      <c r="C712" s="3" t="s">
        <v>27</v>
      </c>
      <c r="D712" s="3" t="s">
        <v>26</v>
      </c>
      <c r="E712" s="3">
        <v>4</v>
      </c>
      <c r="F712" s="3">
        <v>4</v>
      </c>
      <c r="G712" s="3">
        <v>13</v>
      </c>
      <c r="H712" s="3">
        <v>13</v>
      </c>
      <c r="I712" s="3">
        <v>157</v>
      </c>
      <c r="J712" s="3">
        <v>175</v>
      </c>
      <c r="K712" s="3">
        <v>8</v>
      </c>
      <c r="L712" s="3">
        <v>0.0509554140127389</v>
      </c>
      <c r="M712" s="3">
        <v>0.0457142857142857</v>
      </c>
      <c r="N712" s="3">
        <v>0.0246913580246914</v>
      </c>
    </row>
    <row r="713" spans="1:14" ht="11.25">
      <c r="A713" s="3">
        <v>712</v>
      </c>
      <c r="B713" s="3" t="s">
        <v>24</v>
      </c>
      <c r="C713" s="3" t="s">
        <v>27</v>
      </c>
      <c r="D713" s="3" t="s">
        <v>26</v>
      </c>
      <c r="E713" s="3">
        <v>4</v>
      </c>
      <c r="F713" s="3">
        <v>4</v>
      </c>
      <c r="G713" s="3">
        <v>14</v>
      </c>
      <c r="H713" s="3">
        <v>14</v>
      </c>
      <c r="I713" s="3">
        <v>140</v>
      </c>
      <c r="J713" s="3">
        <v>174</v>
      </c>
      <c r="K713" s="3">
        <v>0</v>
      </c>
      <c r="L713" s="3">
        <v>0</v>
      </c>
      <c r="M713" s="3">
        <v>0</v>
      </c>
      <c r="N713" s="3">
        <v>0</v>
      </c>
    </row>
    <row r="714" spans="1:14" ht="11.25">
      <c r="A714" s="3">
        <v>713</v>
      </c>
      <c r="B714" s="3" t="s">
        <v>24</v>
      </c>
      <c r="C714" s="3" t="s">
        <v>27</v>
      </c>
      <c r="D714" s="3" t="s">
        <v>26</v>
      </c>
      <c r="E714" s="3">
        <v>4</v>
      </c>
      <c r="F714" s="3">
        <v>4</v>
      </c>
      <c r="G714" s="3">
        <v>15</v>
      </c>
      <c r="H714" s="3">
        <v>15</v>
      </c>
      <c r="I714" s="3">
        <v>152</v>
      </c>
      <c r="J714" s="3">
        <v>158</v>
      </c>
      <c r="K714" s="3">
        <v>6</v>
      </c>
      <c r="L714" s="3">
        <v>0.0394736842105263</v>
      </c>
      <c r="M714" s="3">
        <v>0.0379746835443038</v>
      </c>
      <c r="N714" s="3">
        <v>0.0197368421052632</v>
      </c>
    </row>
    <row r="715" spans="1:14" ht="11.25">
      <c r="A715" s="3">
        <v>714</v>
      </c>
      <c r="B715" s="3" t="s">
        <v>24</v>
      </c>
      <c r="C715" s="3" t="s">
        <v>27</v>
      </c>
      <c r="D715" s="3" t="s">
        <v>26</v>
      </c>
      <c r="E715" s="3">
        <v>4</v>
      </c>
      <c r="F715" s="3">
        <v>4</v>
      </c>
      <c r="G715" s="3">
        <v>16</v>
      </c>
      <c r="H715" s="3">
        <v>16</v>
      </c>
      <c r="I715" s="3">
        <v>152</v>
      </c>
      <c r="J715" s="3">
        <v>160</v>
      </c>
      <c r="K715" s="3">
        <v>4</v>
      </c>
      <c r="L715" s="3">
        <v>0.0263157894736842</v>
      </c>
      <c r="M715" s="3">
        <v>0.025</v>
      </c>
      <c r="N715" s="3">
        <v>0.012987012987013</v>
      </c>
    </row>
    <row r="716" spans="1:14" ht="11.25">
      <c r="A716" s="3">
        <v>715</v>
      </c>
      <c r="B716" s="3" t="s">
        <v>24</v>
      </c>
      <c r="C716" s="3" t="s">
        <v>27</v>
      </c>
      <c r="D716" s="3" t="s">
        <v>26</v>
      </c>
      <c r="E716" s="3">
        <v>4</v>
      </c>
      <c r="F716" s="3">
        <v>4</v>
      </c>
      <c r="G716" s="3">
        <v>17</v>
      </c>
      <c r="H716" s="3">
        <v>17</v>
      </c>
      <c r="I716" s="3">
        <v>149</v>
      </c>
      <c r="J716" s="3">
        <v>135</v>
      </c>
      <c r="K716" s="3">
        <v>5</v>
      </c>
      <c r="L716" s="3">
        <v>0.0335570469798658</v>
      </c>
      <c r="M716" s="3">
        <v>0.037037037037037</v>
      </c>
      <c r="N716" s="3">
        <v>0.017921146953405</v>
      </c>
    </row>
    <row r="717" spans="1:14" ht="11.25">
      <c r="A717" s="3">
        <v>716</v>
      </c>
      <c r="B717" s="3" t="s">
        <v>24</v>
      </c>
      <c r="C717" s="3" t="s">
        <v>27</v>
      </c>
      <c r="D717" s="3" t="s">
        <v>26</v>
      </c>
      <c r="E717" s="3">
        <v>4</v>
      </c>
      <c r="F717" s="3">
        <v>4</v>
      </c>
      <c r="G717" s="3">
        <v>18</v>
      </c>
      <c r="H717" s="3">
        <v>18</v>
      </c>
      <c r="I717" s="3">
        <v>142</v>
      </c>
      <c r="J717" s="3">
        <v>149</v>
      </c>
      <c r="K717" s="3">
        <v>2</v>
      </c>
      <c r="L717" s="3">
        <v>0.0140845070422535</v>
      </c>
      <c r="M717" s="3">
        <v>0.0134228187919463</v>
      </c>
      <c r="N717" s="3">
        <v>0.0069204152249135</v>
      </c>
    </row>
    <row r="718" spans="1:14" ht="11.25">
      <c r="A718" s="3">
        <v>717</v>
      </c>
      <c r="B718" s="3" t="s">
        <v>24</v>
      </c>
      <c r="C718" s="3" t="s">
        <v>27</v>
      </c>
      <c r="D718" s="3" t="s">
        <v>26</v>
      </c>
      <c r="E718" s="3">
        <v>4</v>
      </c>
      <c r="F718" s="3">
        <v>4</v>
      </c>
      <c r="G718" s="3">
        <v>19</v>
      </c>
      <c r="H718" s="3">
        <v>19</v>
      </c>
      <c r="I718" s="3">
        <v>134</v>
      </c>
      <c r="J718" s="3">
        <v>116</v>
      </c>
      <c r="K718" s="3">
        <v>4</v>
      </c>
      <c r="L718" s="3">
        <v>0.0298507462686567</v>
      </c>
      <c r="M718" s="3">
        <v>0.0344827586206897</v>
      </c>
      <c r="N718" s="3">
        <v>0.016260162601626</v>
      </c>
    </row>
    <row r="719" spans="1:14" ht="11.25">
      <c r="A719" s="3">
        <v>718</v>
      </c>
      <c r="B719" s="3" t="s">
        <v>24</v>
      </c>
      <c r="C719" s="3" t="s">
        <v>27</v>
      </c>
      <c r="D719" s="3" t="s">
        <v>26</v>
      </c>
      <c r="E719" s="3">
        <v>4</v>
      </c>
      <c r="F719" s="3">
        <v>4</v>
      </c>
      <c r="G719" s="3">
        <v>20</v>
      </c>
      <c r="H719" s="3">
        <v>20</v>
      </c>
      <c r="I719" s="3">
        <v>143</v>
      </c>
      <c r="J719" s="3">
        <v>99</v>
      </c>
      <c r="K719" s="3">
        <v>1</v>
      </c>
      <c r="L719" s="3">
        <v>0.00699300699300699</v>
      </c>
      <c r="M719" s="3">
        <v>0.0101010101010101</v>
      </c>
      <c r="N719" s="3">
        <v>0.004149377593361</v>
      </c>
    </row>
    <row r="720" spans="1:14" ht="11.25">
      <c r="A720" s="3">
        <v>719</v>
      </c>
      <c r="B720" s="3"/>
      <c r="C720" s="3" t="s">
        <v>27</v>
      </c>
      <c r="D720" s="3" t="s">
        <v>26</v>
      </c>
      <c r="E720" s="3"/>
      <c r="F720" s="3"/>
      <c r="G720" s="3"/>
      <c r="H720" s="3"/>
      <c r="I720" s="3">
        <f>SUM(I700:I719)</f>
        <v>5371</v>
      </c>
      <c r="J720" s="3">
        <f>SUM(J700:J719)</f>
        <v>7451</v>
      </c>
      <c r="K720" s="3">
        <f>SUM(K700:K719)</f>
        <v>1094</v>
      </c>
      <c r="L720" s="3">
        <f>I720/8793</f>
        <v>0.6108267940407142</v>
      </c>
      <c r="M720" s="3">
        <f>J720/8793</f>
        <v>0.8473785966109405</v>
      </c>
      <c r="N720" s="3">
        <f>K720/8793</f>
        <v>0.12441715000568634</v>
      </c>
    </row>
    <row r="721" spans="1:14" ht="11.25">
      <c r="A721" s="3">
        <v>720</v>
      </c>
      <c r="B721" s="3" t="s">
        <v>24</v>
      </c>
      <c r="C721" s="3" t="s">
        <v>27</v>
      </c>
      <c r="D721" s="3" t="s">
        <v>17</v>
      </c>
      <c r="E721" s="3">
        <v>4</v>
      </c>
      <c r="F721" s="3">
        <v>4</v>
      </c>
      <c r="G721" s="3">
        <v>1</v>
      </c>
      <c r="H721" s="3">
        <v>1</v>
      </c>
      <c r="I721" s="3">
        <v>913</v>
      </c>
      <c r="J721" s="3">
        <v>1697</v>
      </c>
      <c r="K721" s="3">
        <v>780</v>
      </c>
      <c r="L721" s="3">
        <v>0.854326396495071</v>
      </c>
      <c r="M721" s="3">
        <v>0.459634649381261</v>
      </c>
      <c r="N721" s="3">
        <v>0.426229508196721</v>
      </c>
    </row>
    <row r="722" spans="1:14" ht="11.25">
      <c r="A722" s="3">
        <v>721</v>
      </c>
      <c r="B722" s="3" t="s">
        <v>24</v>
      </c>
      <c r="C722" s="3" t="s">
        <v>27</v>
      </c>
      <c r="D722" s="3" t="s">
        <v>17</v>
      </c>
      <c r="E722" s="3">
        <v>4</v>
      </c>
      <c r="F722" s="3">
        <v>4</v>
      </c>
      <c r="G722" s="3">
        <v>2</v>
      </c>
      <c r="H722" s="3">
        <v>2</v>
      </c>
      <c r="I722" s="3">
        <v>642</v>
      </c>
      <c r="J722" s="3">
        <v>1130</v>
      </c>
      <c r="K722" s="3">
        <v>447</v>
      </c>
      <c r="L722" s="3">
        <v>0.696261682242991</v>
      </c>
      <c r="M722" s="3">
        <v>0.395575221238938</v>
      </c>
      <c r="N722" s="3">
        <v>0.337358490566038</v>
      </c>
    </row>
    <row r="723" spans="1:14" ht="11.25">
      <c r="A723" s="3">
        <v>722</v>
      </c>
      <c r="B723" s="3" t="s">
        <v>24</v>
      </c>
      <c r="C723" s="3" t="s">
        <v>27</v>
      </c>
      <c r="D723" s="3" t="s">
        <v>17</v>
      </c>
      <c r="E723" s="3">
        <v>4</v>
      </c>
      <c r="F723" s="3">
        <v>4</v>
      </c>
      <c r="G723" s="3">
        <v>3</v>
      </c>
      <c r="H723" s="3">
        <v>3</v>
      </c>
      <c r="I723" s="3">
        <v>480</v>
      </c>
      <c r="J723" s="3">
        <v>811</v>
      </c>
      <c r="K723" s="3">
        <v>310</v>
      </c>
      <c r="L723" s="3">
        <v>0.645833333333333</v>
      </c>
      <c r="M723" s="3">
        <v>0.382244143033292</v>
      </c>
      <c r="N723" s="3">
        <v>0.316004077471967</v>
      </c>
    </row>
    <row r="724" spans="1:14" ht="11.25">
      <c r="A724" s="3">
        <v>723</v>
      </c>
      <c r="B724" s="3" t="s">
        <v>24</v>
      </c>
      <c r="C724" s="3" t="s">
        <v>27</v>
      </c>
      <c r="D724" s="3" t="s">
        <v>17</v>
      </c>
      <c r="E724" s="3">
        <v>4</v>
      </c>
      <c r="F724" s="3">
        <v>4</v>
      </c>
      <c r="G724" s="3">
        <v>4</v>
      </c>
      <c r="H724" s="3">
        <v>4</v>
      </c>
      <c r="I724" s="3">
        <v>431</v>
      </c>
      <c r="J724" s="3">
        <v>644</v>
      </c>
      <c r="K724" s="3">
        <v>241</v>
      </c>
      <c r="L724" s="3">
        <v>0.559164733178654</v>
      </c>
      <c r="M724" s="3">
        <v>0.374223602484472</v>
      </c>
      <c r="N724" s="3">
        <v>0.288968824940048</v>
      </c>
    </row>
    <row r="725" spans="1:14" ht="11.25">
      <c r="A725" s="3">
        <v>724</v>
      </c>
      <c r="B725" s="3" t="s">
        <v>24</v>
      </c>
      <c r="C725" s="3" t="s">
        <v>27</v>
      </c>
      <c r="D725" s="3" t="s">
        <v>17</v>
      </c>
      <c r="E725" s="3">
        <v>4</v>
      </c>
      <c r="F725" s="3">
        <v>4</v>
      </c>
      <c r="G725" s="3">
        <v>5</v>
      </c>
      <c r="H725" s="3">
        <v>5</v>
      </c>
      <c r="I725" s="3">
        <v>321</v>
      </c>
      <c r="J725" s="3">
        <v>379</v>
      </c>
      <c r="K725" s="3">
        <v>89</v>
      </c>
      <c r="L725" s="3">
        <v>0.277258566978193</v>
      </c>
      <c r="M725" s="3">
        <v>0.234828496042216</v>
      </c>
      <c r="N725" s="3">
        <v>0.145662847790507</v>
      </c>
    </row>
    <row r="726" spans="1:14" ht="11.25">
      <c r="A726" s="3">
        <v>725</v>
      </c>
      <c r="B726" s="3" t="s">
        <v>24</v>
      </c>
      <c r="C726" s="3" t="s">
        <v>27</v>
      </c>
      <c r="D726" s="3" t="s">
        <v>17</v>
      </c>
      <c r="E726" s="3">
        <v>4</v>
      </c>
      <c r="F726" s="3">
        <v>4</v>
      </c>
      <c r="G726" s="3">
        <v>6</v>
      </c>
      <c r="H726" s="3">
        <v>6</v>
      </c>
      <c r="I726" s="3">
        <v>255</v>
      </c>
      <c r="J726" s="3">
        <v>366</v>
      </c>
      <c r="K726" s="3">
        <v>2</v>
      </c>
      <c r="L726" s="3">
        <v>0.00784313725490196</v>
      </c>
      <c r="M726" s="3">
        <v>0.00546448087431694</v>
      </c>
      <c r="N726" s="3">
        <v>0.00323101777059774</v>
      </c>
    </row>
    <row r="727" spans="1:14" ht="11.25">
      <c r="A727" s="3">
        <v>726</v>
      </c>
      <c r="B727" s="3" t="s">
        <v>24</v>
      </c>
      <c r="C727" s="3" t="s">
        <v>27</v>
      </c>
      <c r="D727" s="3" t="s">
        <v>17</v>
      </c>
      <c r="E727" s="3">
        <v>4</v>
      </c>
      <c r="F727" s="3">
        <v>4</v>
      </c>
      <c r="G727" s="3">
        <v>7</v>
      </c>
      <c r="H727" s="3">
        <v>7</v>
      </c>
      <c r="I727" s="3">
        <v>223</v>
      </c>
      <c r="J727" s="3">
        <v>348</v>
      </c>
      <c r="K727" s="3">
        <v>5</v>
      </c>
      <c r="L727" s="3">
        <v>0.0224215246636771</v>
      </c>
      <c r="M727" s="3">
        <v>0.014367816091954</v>
      </c>
      <c r="N727" s="3">
        <v>0.0088339222614841</v>
      </c>
    </row>
    <row r="728" spans="1:14" ht="11.25">
      <c r="A728" s="3">
        <v>727</v>
      </c>
      <c r="B728" s="3" t="s">
        <v>24</v>
      </c>
      <c r="C728" s="3" t="s">
        <v>27</v>
      </c>
      <c r="D728" s="3" t="s">
        <v>17</v>
      </c>
      <c r="E728" s="3">
        <v>4</v>
      </c>
      <c r="F728" s="3">
        <v>4</v>
      </c>
      <c r="G728" s="3">
        <v>8</v>
      </c>
      <c r="H728" s="3">
        <v>8</v>
      </c>
      <c r="I728" s="3">
        <v>202</v>
      </c>
      <c r="J728" s="3">
        <v>297</v>
      </c>
      <c r="K728" s="3">
        <v>18</v>
      </c>
      <c r="L728" s="3">
        <v>0.0891089108910891</v>
      </c>
      <c r="M728" s="3">
        <v>0.0606060606060606</v>
      </c>
      <c r="N728" s="3">
        <v>0.0374220374220374</v>
      </c>
    </row>
    <row r="729" spans="1:14" ht="11.25">
      <c r="A729" s="3">
        <v>728</v>
      </c>
      <c r="B729" s="3" t="s">
        <v>24</v>
      </c>
      <c r="C729" s="3" t="s">
        <v>27</v>
      </c>
      <c r="D729" s="3" t="s">
        <v>17</v>
      </c>
      <c r="E729" s="3">
        <v>4</v>
      </c>
      <c r="F729" s="3">
        <v>4</v>
      </c>
      <c r="G729" s="3">
        <v>9</v>
      </c>
      <c r="H729" s="3">
        <v>9</v>
      </c>
      <c r="I729" s="3">
        <v>188</v>
      </c>
      <c r="J729" s="3">
        <v>273</v>
      </c>
      <c r="K729" s="3">
        <v>18</v>
      </c>
      <c r="L729" s="3">
        <v>0.0957446808510638</v>
      </c>
      <c r="M729" s="3">
        <v>0.0659340659340659</v>
      </c>
      <c r="N729" s="3">
        <v>0.0406320541760722</v>
      </c>
    </row>
    <row r="730" spans="1:14" ht="11.25">
      <c r="A730" s="3">
        <v>729</v>
      </c>
      <c r="B730" s="3" t="s">
        <v>24</v>
      </c>
      <c r="C730" s="3" t="s">
        <v>27</v>
      </c>
      <c r="D730" s="3" t="s">
        <v>17</v>
      </c>
      <c r="E730" s="3">
        <v>4</v>
      </c>
      <c r="F730" s="3">
        <v>4</v>
      </c>
      <c r="G730" s="3">
        <v>10</v>
      </c>
      <c r="H730" s="3">
        <v>10</v>
      </c>
      <c r="I730" s="3">
        <v>188</v>
      </c>
      <c r="J730" s="3">
        <v>209</v>
      </c>
      <c r="K730" s="3">
        <v>48</v>
      </c>
      <c r="L730" s="3">
        <v>0.25531914893617</v>
      </c>
      <c r="M730" s="3">
        <v>0.229665071770335</v>
      </c>
      <c r="N730" s="3">
        <v>0.137535816618911</v>
      </c>
    </row>
    <row r="731" spans="1:14" ht="11.25">
      <c r="A731" s="3">
        <v>730</v>
      </c>
      <c r="B731" s="3" t="s">
        <v>24</v>
      </c>
      <c r="C731" s="3" t="s">
        <v>27</v>
      </c>
      <c r="D731" s="3" t="s">
        <v>17</v>
      </c>
      <c r="E731" s="3">
        <v>4</v>
      </c>
      <c r="F731" s="3">
        <v>4</v>
      </c>
      <c r="G731" s="3">
        <v>11</v>
      </c>
      <c r="H731" s="3">
        <v>11</v>
      </c>
      <c r="I731" s="3">
        <v>193</v>
      </c>
      <c r="J731" s="3">
        <v>197</v>
      </c>
      <c r="K731" s="3">
        <v>3</v>
      </c>
      <c r="L731" s="3">
        <v>0.0155440414507772</v>
      </c>
      <c r="M731" s="3">
        <v>0.0152284263959391</v>
      </c>
      <c r="N731" s="3">
        <v>0.00775193798449612</v>
      </c>
    </row>
    <row r="732" spans="1:14" ht="11.25">
      <c r="A732" s="3">
        <v>731</v>
      </c>
      <c r="B732" s="3" t="s">
        <v>24</v>
      </c>
      <c r="C732" s="3" t="s">
        <v>27</v>
      </c>
      <c r="D732" s="3" t="s">
        <v>17</v>
      </c>
      <c r="E732" s="3">
        <v>4</v>
      </c>
      <c r="F732" s="3">
        <v>4</v>
      </c>
      <c r="G732" s="3">
        <v>12</v>
      </c>
      <c r="H732" s="3">
        <v>12</v>
      </c>
      <c r="I732" s="3">
        <v>166</v>
      </c>
      <c r="J732" s="3">
        <v>183</v>
      </c>
      <c r="K732" s="3">
        <v>8</v>
      </c>
      <c r="L732" s="3">
        <v>0.0481927710843374</v>
      </c>
      <c r="M732" s="3">
        <v>0.0437158469945355</v>
      </c>
      <c r="N732" s="3">
        <v>0.0234604105571848</v>
      </c>
    </row>
    <row r="733" spans="1:14" ht="11.25">
      <c r="A733" s="3">
        <v>732</v>
      </c>
      <c r="B733" s="3" t="s">
        <v>24</v>
      </c>
      <c r="C733" s="3" t="s">
        <v>27</v>
      </c>
      <c r="D733" s="3" t="s">
        <v>17</v>
      </c>
      <c r="E733" s="3">
        <v>4</v>
      </c>
      <c r="F733" s="3">
        <v>4</v>
      </c>
      <c r="G733" s="3">
        <v>13</v>
      </c>
      <c r="H733" s="3">
        <v>13</v>
      </c>
      <c r="I733" s="3">
        <v>157</v>
      </c>
      <c r="J733" s="3">
        <v>183</v>
      </c>
      <c r="K733" s="3">
        <v>3</v>
      </c>
      <c r="L733" s="3">
        <v>0.0191082802547771</v>
      </c>
      <c r="M733" s="3">
        <v>0.0163934426229508</v>
      </c>
      <c r="N733" s="3">
        <v>0.00890207715133531</v>
      </c>
    </row>
    <row r="734" spans="1:14" ht="11.25">
      <c r="A734" s="3">
        <v>733</v>
      </c>
      <c r="B734" s="3" t="s">
        <v>24</v>
      </c>
      <c r="C734" s="3" t="s">
        <v>27</v>
      </c>
      <c r="D734" s="3" t="s">
        <v>17</v>
      </c>
      <c r="E734" s="3">
        <v>4</v>
      </c>
      <c r="F734" s="3">
        <v>4</v>
      </c>
      <c r="G734" s="3">
        <v>14</v>
      </c>
      <c r="H734" s="3">
        <v>14</v>
      </c>
      <c r="I734" s="3">
        <v>140</v>
      </c>
      <c r="J734" s="3">
        <v>165</v>
      </c>
      <c r="K734" s="3">
        <v>0</v>
      </c>
      <c r="L734" s="3">
        <v>0</v>
      </c>
      <c r="M734" s="3">
        <v>0</v>
      </c>
      <c r="N734" s="3">
        <v>0</v>
      </c>
    </row>
    <row r="735" spans="1:14" ht="11.25">
      <c r="A735" s="3">
        <v>734</v>
      </c>
      <c r="B735" s="3" t="s">
        <v>24</v>
      </c>
      <c r="C735" s="3" t="s">
        <v>27</v>
      </c>
      <c r="D735" s="3" t="s">
        <v>17</v>
      </c>
      <c r="E735" s="3">
        <v>4</v>
      </c>
      <c r="F735" s="3">
        <v>4</v>
      </c>
      <c r="G735" s="3">
        <v>15</v>
      </c>
      <c r="H735" s="3">
        <v>15</v>
      </c>
      <c r="I735" s="3">
        <v>152</v>
      </c>
      <c r="J735" s="3">
        <v>143</v>
      </c>
      <c r="K735" s="3">
        <v>1</v>
      </c>
      <c r="L735" s="3">
        <v>0.00657894736842105</v>
      </c>
      <c r="M735" s="3">
        <v>0.00699300699300699</v>
      </c>
      <c r="N735" s="3">
        <v>0.00340136054421769</v>
      </c>
    </row>
    <row r="736" spans="1:14" ht="11.25">
      <c r="A736" s="3">
        <v>735</v>
      </c>
      <c r="B736" s="3" t="s">
        <v>24</v>
      </c>
      <c r="C736" s="3" t="s">
        <v>27</v>
      </c>
      <c r="D736" s="3" t="s">
        <v>17</v>
      </c>
      <c r="E736" s="3">
        <v>4</v>
      </c>
      <c r="F736" s="3">
        <v>4</v>
      </c>
      <c r="G736" s="3">
        <v>16</v>
      </c>
      <c r="H736" s="3">
        <v>16</v>
      </c>
      <c r="I736" s="3">
        <v>152</v>
      </c>
      <c r="J736" s="3">
        <v>142</v>
      </c>
      <c r="K736" s="3">
        <v>0</v>
      </c>
      <c r="L736" s="3">
        <v>0</v>
      </c>
      <c r="M736" s="3">
        <v>0</v>
      </c>
      <c r="N736" s="3">
        <v>0</v>
      </c>
    </row>
    <row r="737" spans="1:14" ht="11.25">
      <c r="A737" s="3">
        <v>736</v>
      </c>
      <c r="B737" s="3" t="s">
        <v>24</v>
      </c>
      <c r="C737" s="3" t="s">
        <v>27</v>
      </c>
      <c r="D737" s="3" t="s">
        <v>17</v>
      </c>
      <c r="E737" s="3">
        <v>4</v>
      </c>
      <c r="F737" s="3">
        <v>4</v>
      </c>
      <c r="G737" s="3">
        <v>17</v>
      </c>
      <c r="H737" s="3">
        <v>17</v>
      </c>
      <c r="I737" s="3">
        <v>149</v>
      </c>
      <c r="J737" s="3">
        <v>124</v>
      </c>
      <c r="K737" s="3">
        <v>4</v>
      </c>
      <c r="L737" s="3">
        <v>0.0268456375838926</v>
      </c>
      <c r="M737" s="3">
        <v>0.032258064516129</v>
      </c>
      <c r="N737" s="3">
        <v>0.0148698884758364</v>
      </c>
    </row>
    <row r="738" spans="1:14" ht="11.25">
      <c r="A738" s="3">
        <v>737</v>
      </c>
      <c r="B738" s="3" t="s">
        <v>24</v>
      </c>
      <c r="C738" s="3" t="s">
        <v>27</v>
      </c>
      <c r="D738" s="3" t="s">
        <v>17</v>
      </c>
      <c r="E738" s="3">
        <v>4</v>
      </c>
      <c r="F738" s="3">
        <v>4</v>
      </c>
      <c r="G738" s="3">
        <v>18</v>
      </c>
      <c r="H738" s="3">
        <v>18</v>
      </c>
      <c r="I738" s="3">
        <v>142</v>
      </c>
      <c r="J738" s="3">
        <v>102</v>
      </c>
      <c r="K738" s="3">
        <v>1</v>
      </c>
      <c r="L738" s="3">
        <v>0.00704225352112676</v>
      </c>
      <c r="M738" s="3">
        <v>0.00980392156862745</v>
      </c>
      <c r="N738" s="3">
        <v>0.00411522633744856</v>
      </c>
    </row>
    <row r="739" spans="1:14" ht="11.25">
      <c r="A739" s="3">
        <v>738</v>
      </c>
      <c r="B739" s="3" t="s">
        <v>24</v>
      </c>
      <c r="C739" s="3" t="s">
        <v>27</v>
      </c>
      <c r="D739" s="3" t="s">
        <v>17</v>
      </c>
      <c r="E739" s="3">
        <v>4</v>
      </c>
      <c r="F739" s="3">
        <v>4</v>
      </c>
      <c r="G739" s="3">
        <v>19</v>
      </c>
      <c r="H739" s="3">
        <v>19</v>
      </c>
      <c r="I739" s="3">
        <v>134</v>
      </c>
      <c r="J739" s="3">
        <v>99</v>
      </c>
      <c r="K739" s="3">
        <v>1</v>
      </c>
      <c r="L739" s="3">
        <v>0.00746268656716418</v>
      </c>
      <c r="M739" s="3">
        <v>0.0101010101010101</v>
      </c>
      <c r="N739" s="3">
        <v>0.00431034482758621</v>
      </c>
    </row>
    <row r="740" spans="1:14" ht="11.25">
      <c r="A740" s="3">
        <v>739</v>
      </c>
      <c r="B740" s="3"/>
      <c r="C740" s="3" t="s">
        <v>27</v>
      </c>
      <c r="D740" s="3" t="s">
        <v>17</v>
      </c>
      <c r="E740" s="3"/>
      <c r="F740" s="3"/>
      <c r="G740" s="3"/>
      <c r="H740" s="3"/>
      <c r="I740" s="3">
        <f>SUM(I721:I739)</f>
        <v>5228</v>
      </c>
      <c r="J740" s="3">
        <f>SUM(J721:J739)</f>
        <v>7492</v>
      </c>
      <c r="K740" s="3">
        <f>SUM(K721:K739)</f>
        <v>1979</v>
      </c>
      <c r="L740" s="3">
        <f>I740/8793</f>
        <v>0.5945638576140111</v>
      </c>
      <c r="M740" s="3">
        <f>J740/8793</f>
        <v>0.8520413965654497</v>
      </c>
      <c r="N740" s="3">
        <f>K740/8793</f>
        <v>0.2250653929261913</v>
      </c>
    </row>
    <row r="741" spans="1:14" ht="11.25">
      <c r="A741" s="3">
        <v>740</v>
      </c>
      <c r="B741" s="3" t="s">
        <v>24</v>
      </c>
      <c r="C741" s="3" t="s">
        <v>27</v>
      </c>
      <c r="D741" s="3" t="s">
        <v>16</v>
      </c>
      <c r="E741" s="3">
        <v>4</v>
      </c>
      <c r="F741" s="3">
        <v>4</v>
      </c>
      <c r="G741" s="3">
        <v>1</v>
      </c>
      <c r="H741" s="3">
        <v>1</v>
      </c>
      <c r="I741" s="3">
        <v>913</v>
      </c>
      <c r="J741" s="3">
        <v>1423</v>
      </c>
      <c r="K741" s="3">
        <v>567</v>
      </c>
      <c r="L741" s="3">
        <v>0.621029572836802</v>
      </c>
      <c r="M741" s="3">
        <v>0.398453970484891</v>
      </c>
      <c r="N741" s="3">
        <v>0.320520067834935</v>
      </c>
    </row>
    <row r="742" spans="1:14" ht="11.25">
      <c r="A742" s="3">
        <v>741</v>
      </c>
      <c r="B742" s="3" t="s">
        <v>24</v>
      </c>
      <c r="C742" s="3" t="s">
        <v>27</v>
      </c>
      <c r="D742" s="3" t="s">
        <v>16</v>
      </c>
      <c r="E742" s="3">
        <v>4</v>
      </c>
      <c r="F742" s="3">
        <v>4</v>
      </c>
      <c r="G742" s="3">
        <v>2</v>
      </c>
      <c r="H742" s="3">
        <v>2</v>
      </c>
      <c r="I742" s="3">
        <v>642</v>
      </c>
      <c r="J742" s="3">
        <v>1094</v>
      </c>
      <c r="K742" s="3">
        <v>121</v>
      </c>
      <c r="L742" s="3">
        <v>0.188473520249221</v>
      </c>
      <c r="M742" s="3">
        <v>0.110603290676417</v>
      </c>
      <c r="N742" s="3">
        <v>0.074922600619195</v>
      </c>
    </row>
    <row r="743" spans="1:14" ht="11.25">
      <c r="A743" s="3">
        <v>742</v>
      </c>
      <c r="B743" s="3" t="s">
        <v>24</v>
      </c>
      <c r="C743" s="3" t="s">
        <v>27</v>
      </c>
      <c r="D743" s="3" t="s">
        <v>16</v>
      </c>
      <c r="E743" s="3">
        <v>4</v>
      </c>
      <c r="F743" s="3">
        <v>4</v>
      </c>
      <c r="G743" s="3">
        <v>3</v>
      </c>
      <c r="H743" s="3">
        <v>3</v>
      </c>
      <c r="I743" s="3">
        <v>480</v>
      </c>
      <c r="J743" s="3">
        <v>808</v>
      </c>
      <c r="K743" s="3">
        <v>0</v>
      </c>
      <c r="L743" s="3">
        <v>0</v>
      </c>
      <c r="M743" s="3">
        <v>0</v>
      </c>
      <c r="N743" s="3">
        <v>0</v>
      </c>
    </row>
    <row r="744" spans="1:14" ht="11.25">
      <c r="A744" s="3">
        <v>743</v>
      </c>
      <c r="B744" s="3" t="s">
        <v>24</v>
      </c>
      <c r="C744" s="3" t="s">
        <v>27</v>
      </c>
      <c r="D744" s="3" t="s">
        <v>16</v>
      </c>
      <c r="E744" s="3">
        <v>4</v>
      </c>
      <c r="F744" s="3">
        <v>4</v>
      </c>
      <c r="G744" s="3">
        <v>4</v>
      </c>
      <c r="H744" s="3">
        <v>4</v>
      </c>
      <c r="I744" s="3">
        <v>431</v>
      </c>
      <c r="J744" s="3">
        <v>454</v>
      </c>
      <c r="K744" s="3">
        <v>96</v>
      </c>
      <c r="L744" s="3">
        <v>0.222737819025522</v>
      </c>
      <c r="M744" s="3">
        <v>0.211453744493392</v>
      </c>
      <c r="N744" s="3">
        <v>0.121673003802281</v>
      </c>
    </row>
    <row r="745" spans="1:14" ht="11.25">
      <c r="A745" s="3">
        <v>744</v>
      </c>
      <c r="B745" s="3" t="s">
        <v>24</v>
      </c>
      <c r="C745" s="3" t="s">
        <v>27</v>
      </c>
      <c r="D745" s="3" t="s">
        <v>16</v>
      </c>
      <c r="E745" s="3">
        <v>4</v>
      </c>
      <c r="F745" s="3">
        <v>4</v>
      </c>
      <c r="G745" s="3">
        <v>5</v>
      </c>
      <c r="H745" s="3">
        <v>5</v>
      </c>
      <c r="I745" s="3">
        <v>321</v>
      </c>
      <c r="J745" s="3">
        <v>422</v>
      </c>
      <c r="K745" s="3">
        <v>33</v>
      </c>
      <c r="L745" s="3">
        <v>0.102803738317757</v>
      </c>
      <c r="M745" s="3">
        <v>0.0781990521327014</v>
      </c>
      <c r="N745" s="3">
        <v>0.0464788732394366</v>
      </c>
    </row>
    <row r="746" spans="1:14" ht="11.25">
      <c r="A746" s="3">
        <v>745</v>
      </c>
      <c r="B746" s="3" t="s">
        <v>24</v>
      </c>
      <c r="C746" s="3" t="s">
        <v>27</v>
      </c>
      <c r="D746" s="3" t="s">
        <v>16</v>
      </c>
      <c r="E746" s="3">
        <v>4</v>
      </c>
      <c r="F746" s="3">
        <v>4</v>
      </c>
      <c r="G746" s="3">
        <v>6</v>
      </c>
      <c r="H746" s="3">
        <v>6</v>
      </c>
      <c r="I746" s="3">
        <v>255</v>
      </c>
      <c r="J746" s="3">
        <v>368</v>
      </c>
      <c r="K746" s="3">
        <v>49</v>
      </c>
      <c r="L746" s="3">
        <v>0.192156862745098</v>
      </c>
      <c r="M746" s="3">
        <v>0.133152173913043</v>
      </c>
      <c r="N746" s="3">
        <v>0.0853658536585366</v>
      </c>
    </row>
    <row r="747" spans="1:14" ht="11.25">
      <c r="A747" s="3">
        <v>746</v>
      </c>
      <c r="B747" s="3" t="s">
        <v>24</v>
      </c>
      <c r="C747" s="3" t="s">
        <v>27</v>
      </c>
      <c r="D747" s="3" t="s">
        <v>16</v>
      </c>
      <c r="E747" s="3">
        <v>4</v>
      </c>
      <c r="F747" s="3">
        <v>4</v>
      </c>
      <c r="G747" s="3">
        <v>7</v>
      </c>
      <c r="H747" s="3">
        <v>7</v>
      </c>
      <c r="I747" s="3">
        <v>223</v>
      </c>
      <c r="J747" s="3">
        <v>332</v>
      </c>
      <c r="K747" s="3">
        <v>60</v>
      </c>
      <c r="L747" s="3">
        <v>0.269058295964126</v>
      </c>
      <c r="M747" s="3">
        <v>0.180722891566265</v>
      </c>
      <c r="N747" s="3">
        <v>0.121212121212121</v>
      </c>
    </row>
    <row r="748" spans="1:14" ht="11.25">
      <c r="A748" s="3">
        <v>747</v>
      </c>
      <c r="B748" s="3" t="s">
        <v>24</v>
      </c>
      <c r="C748" s="3" t="s">
        <v>27</v>
      </c>
      <c r="D748" s="3" t="s">
        <v>16</v>
      </c>
      <c r="E748" s="3">
        <v>4</v>
      </c>
      <c r="F748" s="3">
        <v>4</v>
      </c>
      <c r="G748" s="3">
        <v>8</v>
      </c>
      <c r="H748" s="3">
        <v>8</v>
      </c>
      <c r="I748" s="3">
        <v>202</v>
      </c>
      <c r="J748" s="3">
        <v>328</v>
      </c>
      <c r="K748" s="3">
        <v>10</v>
      </c>
      <c r="L748" s="3">
        <v>0.0495049504950495</v>
      </c>
      <c r="M748" s="3">
        <v>0.0304878048780488</v>
      </c>
      <c r="N748" s="3">
        <v>0.0192307692307692</v>
      </c>
    </row>
    <row r="749" spans="1:14" ht="11.25">
      <c r="A749" s="3">
        <v>748</v>
      </c>
      <c r="B749" s="3" t="s">
        <v>24</v>
      </c>
      <c r="C749" s="3" t="s">
        <v>27</v>
      </c>
      <c r="D749" s="3" t="s">
        <v>16</v>
      </c>
      <c r="E749" s="3">
        <v>4</v>
      </c>
      <c r="F749" s="3">
        <v>4</v>
      </c>
      <c r="G749" s="3">
        <v>9</v>
      </c>
      <c r="H749" s="3">
        <v>9</v>
      </c>
      <c r="I749" s="3">
        <v>188</v>
      </c>
      <c r="J749" s="3">
        <v>311</v>
      </c>
      <c r="K749" s="3">
        <v>7</v>
      </c>
      <c r="L749" s="3">
        <v>0.0372340425531915</v>
      </c>
      <c r="M749" s="3">
        <v>0.022508038585209</v>
      </c>
      <c r="N749" s="3">
        <v>0.0142276422764228</v>
      </c>
    </row>
    <row r="750" spans="1:14" ht="11.25">
      <c r="A750" s="3">
        <v>749</v>
      </c>
      <c r="B750" s="3" t="s">
        <v>24</v>
      </c>
      <c r="C750" s="3" t="s">
        <v>27</v>
      </c>
      <c r="D750" s="3" t="s">
        <v>16</v>
      </c>
      <c r="E750" s="3">
        <v>4</v>
      </c>
      <c r="F750" s="3">
        <v>4</v>
      </c>
      <c r="G750" s="3">
        <v>10</v>
      </c>
      <c r="H750" s="3">
        <v>10</v>
      </c>
      <c r="I750" s="3">
        <v>188</v>
      </c>
      <c r="J750" s="3">
        <v>253</v>
      </c>
      <c r="K750" s="3">
        <v>14</v>
      </c>
      <c r="L750" s="3">
        <v>0.074468085106383</v>
      </c>
      <c r="M750" s="3">
        <v>0.0553359683794466</v>
      </c>
      <c r="N750" s="3">
        <v>0.0327868852459016</v>
      </c>
    </row>
    <row r="751" spans="1:14" ht="11.25">
      <c r="A751" s="3">
        <v>750</v>
      </c>
      <c r="B751" s="3" t="s">
        <v>24</v>
      </c>
      <c r="C751" s="3" t="s">
        <v>27</v>
      </c>
      <c r="D751" s="3" t="s">
        <v>16</v>
      </c>
      <c r="E751" s="3">
        <v>4</v>
      </c>
      <c r="F751" s="3">
        <v>4</v>
      </c>
      <c r="G751" s="3">
        <v>11</v>
      </c>
      <c r="H751" s="3">
        <v>11</v>
      </c>
      <c r="I751" s="3">
        <v>193</v>
      </c>
      <c r="J751" s="3">
        <v>204</v>
      </c>
      <c r="K751" s="3">
        <v>0</v>
      </c>
      <c r="L751" s="3">
        <v>0</v>
      </c>
      <c r="M751" s="3">
        <v>0</v>
      </c>
      <c r="N751" s="3">
        <v>0</v>
      </c>
    </row>
    <row r="752" spans="1:14" ht="11.25">
      <c r="A752" s="3">
        <v>751</v>
      </c>
      <c r="B752" s="3" t="s">
        <v>24</v>
      </c>
      <c r="C752" s="3" t="s">
        <v>27</v>
      </c>
      <c r="D752" s="3" t="s">
        <v>16</v>
      </c>
      <c r="E752" s="3">
        <v>4</v>
      </c>
      <c r="F752" s="3">
        <v>4</v>
      </c>
      <c r="G752" s="3">
        <v>12</v>
      </c>
      <c r="H752" s="3">
        <v>12</v>
      </c>
      <c r="I752" s="3">
        <v>166</v>
      </c>
      <c r="J752" s="3">
        <v>199</v>
      </c>
      <c r="K752" s="3">
        <v>1</v>
      </c>
      <c r="L752" s="3">
        <v>0.00602409638554217</v>
      </c>
      <c r="M752" s="3">
        <v>0.0050251256281407</v>
      </c>
      <c r="N752" s="3">
        <v>0.00274725274725275</v>
      </c>
    </row>
    <row r="753" spans="1:14" ht="11.25">
      <c r="A753" s="3">
        <v>752</v>
      </c>
      <c r="B753" s="3" t="s">
        <v>24</v>
      </c>
      <c r="C753" s="3" t="s">
        <v>27</v>
      </c>
      <c r="D753" s="3" t="s">
        <v>16</v>
      </c>
      <c r="E753" s="3">
        <v>4</v>
      </c>
      <c r="F753" s="3">
        <v>4</v>
      </c>
      <c r="G753" s="3">
        <v>13</v>
      </c>
      <c r="H753" s="3">
        <v>13</v>
      </c>
      <c r="I753" s="3">
        <v>157</v>
      </c>
      <c r="J753" s="3">
        <v>192</v>
      </c>
      <c r="K753" s="3">
        <v>0</v>
      </c>
      <c r="L753" s="3">
        <v>0</v>
      </c>
      <c r="M753" s="3">
        <v>0</v>
      </c>
      <c r="N753" s="3">
        <v>0</v>
      </c>
    </row>
    <row r="754" spans="1:14" ht="11.25">
      <c r="A754" s="3">
        <v>753</v>
      </c>
      <c r="B754" s="3" t="s">
        <v>24</v>
      </c>
      <c r="C754" s="3" t="s">
        <v>27</v>
      </c>
      <c r="D754" s="3" t="s">
        <v>16</v>
      </c>
      <c r="E754" s="3">
        <v>4</v>
      </c>
      <c r="F754" s="3">
        <v>4</v>
      </c>
      <c r="G754" s="3">
        <v>14</v>
      </c>
      <c r="H754" s="3">
        <v>14</v>
      </c>
      <c r="I754" s="3">
        <v>140</v>
      </c>
      <c r="J754" s="3">
        <v>199</v>
      </c>
      <c r="K754" s="3">
        <v>1</v>
      </c>
      <c r="L754" s="3">
        <v>0.00714285714285714</v>
      </c>
      <c r="M754" s="3">
        <v>0.0050251256281407</v>
      </c>
      <c r="N754" s="3">
        <v>0.0029585798816568</v>
      </c>
    </row>
    <row r="755" spans="1:14" ht="11.25">
      <c r="A755" s="3">
        <v>754</v>
      </c>
      <c r="B755" s="3" t="s">
        <v>24</v>
      </c>
      <c r="C755" s="3" t="s">
        <v>27</v>
      </c>
      <c r="D755" s="3" t="s">
        <v>16</v>
      </c>
      <c r="E755" s="3">
        <v>4</v>
      </c>
      <c r="F755" s="3">
        <v>4</v>
      </c>
      <c r="G755" s="3">
        <v>15</v>
      </c>
      <c r="H755" s="3">
        <v>15</v>
      </c>
      <c r="I755" s="3">
        <v>152</v>
      </c>
      <c r="J755" s="3">
        <v>149</v>
      </c>
      <c r="K755" s="3">
        <v>3</v>
      </c>
      <c r="L755" s="3">
        <v>0.0197368421052632</v>
      </c>
      <c r="M755" s="3">
        <v>0.0201342281879195</v>
      </c>
      <c r="N755" s="3">
        <v>0.0100671140939597</v>
      </c>
    </row>
    <row r="756" spans="1:14" ht="11.25">
      <c r="A756" s="3">
        <v>755</v>
      </c>
      <c r="B756" s="3" t="s">
        <v>24</v>
      </c>
      <c r="C756" s="3" t="s">
        <v>27</v>
      </c>
      <c r="D756" s="3" t="s">
        <v>16</v>
      </c>
      <c r="E756" s="3">
        <v>4</v>
      </c>
      <c r="F756" s="3">
        <v>4</v>
      </c>
      <c r="G756" s="3">
        <v>16</v>
      </c>
      <c r="H756" s="3">
        <v>16</v>
      </c>
      <c r="I756" s="3">
        <v>152</v>
      </c>
      <c r="J756" s="3">
        <v>155</v>
      </c>
      <c r="K756" s="3">
        <v>4</v>
      </c>
      <c r="L756" s="3">
        <v>0.0263157894736842</v>
      </c>
      <c r="M756" s="3">
        <v>0.0258064516129032</v>
      </c>
      <c r="N756" s="3">
        <v>0.0132013201320132</v>
      </c>
    </row>
    <row r="757" spans="1:14" ht="11.25">
      <c r="A757" s="3">
        <v>756</v>
      </c>
      <c r="B757" s="3" t="s">
        <v>24</v>
      </c>
      <c r="C757" s="3" t="s">
        <v>27</v>
      </c>
      <c r="D757" s="3" t="s">
        <v>16</v>
      </c>
      <c r="E757" s="3">
        <v>4</v>
      </c>
      <c r="F757" s="3">
        <v>4</v>
      </c>
      <c r="G757" s="3">
        <v>17</v>
      </c>
      <c r="H757" s="3">
        <v>17</v>
      </c>
      <c r="I757" s="3">
        <v>149</v>
      </c>
      <c r="J757" s="3">
        <v>134</v>
      </c>
      <c r="K757" s="3">
        <v>2</v>
      </c>
      <c r="L757" s="3">
        <v>0.0134228187919463</v>
      </c>
      <c r="M757" s="3">
        <v>0.0149253731343284</v>
      </c>
      <c r="N757" s="3">
        <v>0.00711743772241993</v>
      </c>
    </row>
    <row r="758" spans="1:14" ht="11.25">
      <c r="A758" s="3">
        <v>757</v>
      </c>
      <c r="B758" s="3" t="s">
        <v>24</v>
      </c>
      <c r="C758" s="3" t="s">
        <v>27</v>
      </c>
      <c r="D758" s="3" t="s">
        <v>16</v>
      </c>
      <c r="E758" s="3">
        <v>4</v>
      </c>
      <c r="F758" s="3">
        <v>4</v>
      </c>
      <c r="G758" s="3">
        <v>18</v>
      </c>
      <c r="H758" s="3">
        <v>18</v>
      </c>
      <c r="I758" s="3">
        <v>142</v>
      </c>
      <c r="J758" s="3">
        <v>144</v>
      </c>
      <c r="K758" s="3">
        <v>5</v>
      </c>
      <c r="L758" s="3">
        <v>0.0352112676056338</v>
      </c>
      <c r="M758" s="3">
        <v>0.0347222222222222</v>
      </c>
      <c r="N758" s="3">
        <v>0.0177935943060498</v>
      </c>
    </row>
    <row r="759" spans="1:14" ht="11.25">
      <c r="A759" s="3">
        <v>758</v>
      </c>
      <c r="B759" s="3" t="s">
        <v>24</v>
      </c>
      <c r="C759" s="3" t="s">
        <v>27</v>
      </c>
      <c r="D759" s="3" t="s">
        <v>16</v>
      </c>
      <c r="E759" s="3">
        <v>4</v>
      </c>
      <c r="F759" s="3">
        <v>4</v>
      </c>
      <c r="G759" s="3">
        <v>19</v>
      </c>
      <c r="H759" s="3">
        <v>19</v>
      </c>
      <c r="I759" s="3">
        <v>134</v>
      </c>
      <c r="J759" s="3">
        <v>121</v>
      </c>
      <c r="K759" s="3">
        <v>2</v>
      </c>
      <c r="L759" s="3">
        <v>0.0149253731343284</v>
      </c>
      <c r="M759" s="3">
        <v>0.0165289256198347</v>
      </c>
      <c r="N759" s="3">
        <v>0.00790513833992095</v>
      </c>
    </row>
    <row r="760" spans="1:14" ht="11.25">
      <c r="A760" s="3">
        <v>759</v>
      </c>
      <c r="B760" s="3" t="s">
        <v>24</v>
      </c>
      <c r="C760" s="3" t="s">
        <v>27</v>
      </c>
      <c r="D760" s="3" t="s">
        <v>16</v>
      </c>
      <c r="E760" s="3">
        <v>4</v>
      </c>
      <c r="F760" s="3">
        <v>4</v>
      </c>
      <c r="G760" s="3">
        <v>20</v>
      </c>
      <c r="H760" s="3">
        <v>20</v>
      </c>
      <c r="I760" s="3">
        <v>143</v>
      </c>
      <c r="J760" s="3">
        <v>100</v>
      </c>
      <c r="K760" s="3">
        <v>2</v>
      </c>
      <c r="L760" s="3">
        <v>0.013986013986014</v>
      </c>
      <c r="M760" s="3">
        <v>0.02</v>
      </c>
      <c r="N760" s="3">
        <v>0.00829875518672199</v>
      </c>
    </row>
    <row r="761" spans="1:14" ht="11.25">
      <c r="A761" s="3">
        <v>760</v>
      </c>
      <c r="B761" s="3" t="s">
        <v>24</v>
      </c>
      <c r="C761" s="3" t="s">
        <v>27</v>
      </c>
      <c r="D761" s="3" t="s">
        <v>16</v>
      </c>
      <c r="E761" s="3">
        <v>4</v>
      </c>
      <c r="F761" s="3">
        <v>4</v>
      </c>
      <c r="G761" s="3">
        <v>21</v>
      </c>
      <c r="H761" s="3">
        <v>21</v>
      </c>
      <c r="I761" s="3">
        <v>131</v>
      </c>
      <c r="J761" s="3">
        <v>100</v>
      </c>
      <c r="K761" s="3">
        <v>7</v>
      </c>
      <c r="L761" s="3">
        <v>0.0534351145038168</v>
      </c>
      <c r="M761" s="3">
        <v>0.07</v>
      </c>
      <c r="N761" s="3">
        <v>0.03125</v>
      </c>
    </row>
    <row r="762" spans="1:14" ht="11.25">
      <c r="A762" s="3">
        <v>761</v>
      </c>
      <c r="B762" s="3"/>
      <c r="C762" s="3" t="s">
        <v>27</v>
      </c>
      <c r="D762" s="3" t="s">
        <v>16</v>
      </c>
      <c r="E762" s="3"/>
      <c r="F762" s="3"/>
      <c r="G762" s="3"/>
      <c r="H762" s="3"/>
      <c r="I762" s="3">
        <f>SUM(I741:I761)</f>
        <v>5502</v>
      </c>
      <c r="J762" s="3">
        <f>SUM(J741:J761)</f>
        <v>7490</v>
      </c>
      <c r="K762" s="3">
        <f>SUM(K741:K761)</f>
        <v>984</v>
      </c>
      <c r="L762" s="3">
        <f>I762/8793</f>
        <v>0.6257250085295121</v>
      </c>
      <c r="M762" s="3">
        <f>J762/8793</f>
        <v>0.8518139429091323</v>
      </c>
      <c r="N762" s="3">
        <f>K762/8793</f>
        <v>0.11190719890822245</v>
      </c>
    </row>
    <row r="763" spans="1:14" ht="11.25">
      <c r="A763" s="3">
        <v>762</v>
      </c>
      <c r="B763" s="3" t="s">
        <v>24</v>
      </c>
      <c r="C763" s="3" t="s">
        <v>27</v>
      </c>
      <c r="D763" s="3" t="s">
        <v>15</v>
      </c>
      <c r="E763" s="3">
        <v>4</v>
      </c>
      <c r="F763" s="3">
        <v>4</v>
      </c>
      <c r="G763" s="3">
        <v>1</v>
      </c>
      <c r="H763" s="3">
        <v>1</v>
      </c>
      <c r="I763" s="3">
        <v>913</v>
      </c>
      <c r="J763" s="3">
        <v>1560</v>
      </c>
      <c r="K763" s="3">
        <v>732</v>
      </c>
      <c r="L763" s="3">
        <v>0.801752464403067</v>
      </c>
      <c r="M763" s="3">
        <v>0.469230769230769</v>
      </c>
      <c r="N763" s="3">
        <v>0.420448018380241</v>
      </c>
    </row>
    <row r="764" spans="1:14" ht="11.25">
      <c r="A764" s="3">
        <v>763</v>
      </c>
      <c r="B764" s="3" t="s">
        <v>24</v>
      </c>
      <c r="C764" s="3" t="s">
        <v>27</v>
      </c>
      <c r="D764" s="3" t="s">
        <v>15</v>
      </c>
      <c r="E764" s="3">
        <v>4</v>
      </c>
      <c r="F764" s="3">
        <v>4</v>
      </c>
      <c r="G764" s="3">
        <v>2</v>
      </c>
      <c r="H764" s="3">
        <v>2</v>
      </c>
      <c r="I764" s="3">
        <v>642</v>
      </c>
      <c r="J764" s="3">
        <v>1114</v>
      </c>
      <c r="K764" s="3">
        <v>120</v>
      </c>
      <c r="L764" s="3">
        <v>0.186915887850467</v>
      </c>
      <c r="M764" s="3">
        <v>0.107719928186715</v>
      </c>
      <c r="N764" s="3">
        <v>0.0733496332518337</v>
      </c>
    </row>
    <row r="765" spans="1:14" ht="11.25">
      <c r="A765" s="3">
        <v>764</v>
      </c>
      <c r="B765" s="3" t="s">
        <v>24</v>
      </c>
      <c r="C765" s="3" t="s">
        <v>27</v>
      </c>
      <c r="D765" s="3" t="s">
        <v>15</v>
      </c>
      <c r="E765" s="3">
        <v>4</v>
      </c>
      <c r="F765" s="3">
        <v>4</v>
      </c>
      <c r="G765" s="3">
        <v>3</v>
      </c>
      <c r="H765" s="3">
        <v>3</v>
      </c>
      <c r="I765" s="3">
        <v>480</v>
      </c>
      <c r="J765" s="3">
        <v>795</v>
      </c>
      <c r="K765" s="3">
        <v>2</v>
      </c>
      <c r="L765" s="3">
        <v>0.00416666666666667</v>
      </c>
      <c r="M765" s="3">
        <v>0.00251572327044025</v>
      </c>
      <c r="N765" s="3">
        <v>0.00157109190887667</v>
      </c>
    </row>
    <row r="766" spans="1:14" ht="11.25">
      <c r="A766" s="3">
        <v>765</v>
      </c>
      <c r="B766" s="3" t="s">
        <v>24</v>
      </c>
      <c r="C766" s="3" t="s">
        <v>27</v>
      </c>
      <c r="D766" s="3" t="s">
        <v>15</v>
      </c>
      <c r="E766" s="3">
        <v>4</v>
      </c>
      <c r="F766" s="3">
        <v>4</v>
      </c>
      <c r="G766" s="3">
        <v>4</v>
      </c>
      <c r="H766" s="3">
        <v>4</v>
      </c>
      <c r="I766" s="3">
        <v>431</v>
      </c>
      <c r="J766" s="3">
        <v>510</v>
      </c>
      <c r="K766" s="3">
        <v>144</v>
      </c>
      <c r="L766" s="3">
        <v>0.334106728538283</v>
      </c>
      <c r="M766" s="3">
        <v>0.282352941176471</v>
      </c>
      <c r="N766" s="3">
        <v>0.180677540777917</v>
      </c>
    </row>
    <row r="767" spans="1:14" ht="11.25">
      <c r="A767" s="3">
        <v>766</v>
      </c>
      <c r="B767" s="3" t="s">
        <v>24</v>
      </c>
      <c r="C767" s="3" t="s">
        <v>27</v>
      </c>
      <c r="D767" s="3" t="s">
        <v>15</v>
      </c>
      <c r="E767" s="3">
        <v>4</v>
      </c>
      <c r="F767" s="3">
        <v>4</v>
      </c>
      <c r="G767" s="3">
        <v>5</v>
      </c>
      <c r="H767" s="3">
        <v>5</v>
      </c>
      <c r="I767" s="3">
        <v>321</v>
      </c>
      <c r="J767" s="3">
        <v>375</v>
      </c>
      <c r="K767" s="3">
        <v>38</v>
      </c>
      <c r="L767" s="3">
        <v>0.118380062305296</v>
      </c>
      <c r="M767" s="3">
        <v>0.101333333333333</v>
      </c>
      <c r="N767" s="3">
        <v>0.0577507598784195</v>
      </c>
    </row>
    <row r="768" spans="1:14" ht="11.25">
      <c r="A768" s="3">
        <v>767</v>
      </c>
      <c r="B768" s="3" t="s">
        <v>24</v>
      </c>
      <c r="C768" s="3" t="s">
        <v>27</v>
      </c>
      <c r="D768" s="3" t="s">
        <v>15</v>
      </c>
      <c r="E768" s="3">
        <v>4</v>
      </c>
      <c r="F768" s="3">
        <v>4</v>
      </c>
      <c r="G768" s="3">
        <v>6</v>
      </c>
      <c r="H768" s="3">
        <v>6</v>
      </c>
      <c r="I768" s="3">
        <v>255</v>
      </c>
      <c r="J768" s="3">
        <v>329</v>
      </c>
      <c r="K768" s="3">
        <v>49</v>
      </c>
      <c r="L768" s="3">
        <v>0.192156862745098</v>
      </c>
      <c r="M768" s="3">
        <v>0.148936170212766</v>
      </c>
      <c r="N768" s="3">
        <v>0.091588785046729</v>
      </c>
    </row>
    <row r="769" spans="1:14" ht="11.25">
      <c r="A769" s="3">
        <v>768</v>
      </c>
      <c r="B769" s="3" t="s">
        <v>24</v>
      </c>
      <c r="C769" s="3" t="s">
        <v>27</v>
      </c>
      <c r="D769" s="3" t="s">
        <v>15</v>
      </c>
      <c r="E769" s="3">
        <v>4</v>
      </c>
      <c r="F769" s="3">
        <v>4</v>
      </c>
      <c r="G769" s="3">
        <v>7</v>
      </c>
      <c r="H769" s="3">
        <v>7</v>
      </c>
      <c r="I769" s="3">
        <v>223</v>
      </c>
      <c r="J769" s="3">
        <v>303</v>
      </c>
      <c r="K769" s="3">
        <v>21</v>
      </c>
      <c r="L769" s="3">
        <v>0.0941704035874439</v>
      </c>
      <c r="M769" s="3">
        <v>0.0693069306930693</v>
      </c>
      <c r="N769" s="3">
        <v>0.0415841584158416</v>
      </c>
    </row>
    <row r="770" spans="1:14" ht="11.25">
      <c r="A770" s="3">
        <v>769</v>
      </c>
      <c r="B770" s="3" t="s">
        <v>24</v>
      </c>
      <c r="C770" s="3" t="s">
        <v>27</v>
      </c>
      <c r="D770" s="3" t="s">
        <v>15</v>
      </c>
      <c r="E770" s="3">
        <v>4</v>
      </c>
      <c r="F770" s="3">
        <v>4</v>
      </c>
      <c r="G770" s="3">
        <v>8</v>
      </c>
      <c r="H770" s="3">
        <v>8</v>
      </c>
      <c r="I770" s="3">
        <v>202</v>
      </c>
      <c r="J770" s="3">
        <v>316</v>
      </c>
      <c r="K770" s="3">
        <v>0</v>
      </c>
      <c r="L770" s="3">
        <v>0</v>
      </c>
      <c r="M770" s="3">
        <v>0</v>
      </c>
      <c r="N770" s="3">
        <v>0</v>
      </c>
    </row>
    <row r="771" spans="1:14" ht="11.25">
      <c r="A771" s="3">
        <v>770</v>
      </c>
      <c r="B771" s="3" t="s">
        <v>24</v>
      </c>
      <c r="C771" s="3" t="s">
        <v>27</v>
      </c>
      <c r="D771" s="3" t="s">
        <v>15</v>
      </c>
      <c r="E771" s="3">
        <v>4</v>
      </c>
      <c r="F771" s="3">
        <v>4</v>
      </c>
      <c r="G771" s="3">
        <v>9</v>
      </c>
      <c r="H771" s="3">
        <v>9</v>
      </c>
      <c r="I771" s="3">
        <v>188</v>
      </c>
      <c r="J771" s="3">
        <v>265</v>
      </c>
      <c r="K771" s="3">
        <v>17</v>
      </c>
      <c r="L771" s="3">
        <v>0.0904255319148936</v>
      </c>
      <c r="M771" s="3">
        <v>0.0641509433962264</v>
      </c>
      <c r="N771" s="3">
        <v>0.0389908256880734</v>
      </c>
    </row>
    <row r="772" spans="1:14" ht="11.25">
      <c r="A772" s="3">
        <v>771</v>
      </c>
      <c r="B772" s="3" t="s">
        <v>24</v>
      </c>
      <c r="C772" s="3" t="s">
        <v>27</v>
      </c>
      <c r="D772" s="3" t="s">
        <v>15</v>
      </c>
      <c r="E772" s="3">
        <v>4</v>
      </c>
      <c r="F772" s="3">
        <v>4</v>
      </c>
      <c r="G772" s="3">
        <v>10</v>
      </c>
      <c r="H772" s="3">
        <v>10</v>
      </c>
      <c r="I772" s="3">
        <v>188</v>
      </c>
      <c r="J772" s="3">
        <v>237</v>
      </c>
      <c r="K772" s="3">
        <v>2</v>
      </c>
      <c r="L772" s="3">
        <v>0.0106382978723404</v>
      </c>
      <c r="M772" s="3">
        <v>0.00843881856540084</v>
      </c>
      <c r="N772" s="3">
        <v>0.00472813238770686</v>
      </c>
    </row>
    <row r="773" spans="1:14" ht="11.25">
      <c r="A773" s="3">
        <v>772</v>
      </c>
      <c r="B773" s="3" t="s">
        <v>24</v>
      </c>
      <c r="C773" s="3" t="s">
        <v>27</v>
      </c>
      <c r="D773" s="3" t="s">
        <v>15</v>
      </c>
      <c r="E773" s="3">
        <v>4</v>
      </c>
      <c r="F773" s="3">
        <v>4</v>
      </c>
      <c r="G773" s="3">
        <v>11</v>
      </c>
      <c r="H773" s="3">
        <v>11</v>
      </c>
      <c r="I773" s="3">
        <v>193</v>
      </c>
      <c r="J773" s="3">
        <v>204</v>
      </c>
      <c r="K773" s="3">
        <v>5</v>
      </c>
      <c r="L773" s="3">
        <v>0.0259067357512953</v>
      </c>
      <c r="M773" s="3">
        <v>0.0245098039215686</v>
      </c>
      <c r="N773" s="3">
        <v>0.0127551020408163</v>
      </c>
    </row>
    <row r="774" spans="1:14" ht="11.25">
      <c r="A774" s="3">
        <v>773</v>
      </c>
      <c r="B774" s="3" t="s">
        <v>24</v>
      </c>
      <c r="C774" s="3" t="s">
        <v>27</v>
      </c>
      <c r="D774" s="3" t="s">
        <v>15</v>
      </c>
      <c r="E774" s="3">
        <v>4</v>
      </c>
      <c r="F774" s="3">
        <v>4</v>
      </c>
      <c r="G774" s="3">
        <v>12</v>
      </c>
      <c r="H774" s="3">
        <v>12</v>
      </c>
      <c r="I774" s="3">
        <v>166</v>
      </c>
      <c r="J774" s="3">
        <v>212</v>
      </c>
      <c r="K774" s="3">
        <v>17</v>
      </c>
      <c r="L774" s="3">
        <v>0.102409638554217</v>
      </c>
      <c r="M774" s="3">
        <v>0.080188679245283</v>
      </c>
      <c r="N774" s="3">
        <v>0.0470914127423823</v>
      </c>
    </row>
    <row r="775" spans="1:14" ht="11.25">
      <c r="A775" s="3">
        <v>774</v>
      </c>
      <c r="B775" s="3" t="s">
        <v>24</v>
      </c>
      <c r="C775" s="3" t="s">
        <v>27</v>
      </c>
      <c r="D775" s="3" t="s">
        <v>15</v>
      </c>
      <c r="E775" s="3">
        <v>4</v>
      </c>
      <c r="F775" s="3">
        <v>4</v>
      </c>
      <c r="G775" s="3">
        <v>13</v>
      </c>
      <c r="H775" s="3">
        <v>13</v>
      </c>
      <c r="I775" s="3">
        <v>157</v>
      </c>
      <c r="J775" s="3">
        <v>181</v>
      </c>
      <c r="K775" s="3">
        <v>6</v>
      </c>
      <c r="L775" s="3">
        <v>0.0382165605095541</v>
      </c>
      <c r="M775" s="3">
        <v>0.0331491712707182</v>
      </c>
      <c r="N775" s="3">
        <v>0.0180722891566265</v>
      </c>
    </row>
    <row r="776" spans="1:14" ht="11.25">
      <c r="A776" s="3">
        <v>775</v>
      </c>
      <c r="B776" s="3" t="s">
        <v>24</v>
      </c>
      <c r="C776" s="3" t="s">
        <v>27</v>
      </c>
      <c r="D776" s="3" t="s">
        <v>15</v>
      </c>
      <c r="E776" s="3">
        <v>4</v>
      </c>
      <c r="F776" s="3">
        <v>4</v>
      </c>
      <c r="G776" s="3">
        <v>14</v>
      </c>
      <c r="H776" s="3">
        <v>14</v>
      </c>
      <c r="I776" s="3">
        <v>140</v>
      </c>
      <c r="J776" s="3">
        <v>157</v>
      </c>
      <c r="K776" s="3">
        <v>1</v>
      </c>
      <c r="L776" s="3">
        <v>0.00714285714285714</v>
      </c>
      <c r="M776" s="3">
        <v>0.00636942675159236</v>
      </c>
      <c r="N776" s="3">
        <v>0.00337837837837838</v>
      </c>
    </row>
    <row r="777" spans="1:14" ht="11.25">
      <c r="A777" s="3">
        <v>776</v>
      </c>
      <c r="B777" s="3" t="s">
        <v>24</v>
      </c>
      <c r="C777" s="3" t="s">
        <v>27</v>
      </c>
      <c r="D777" s="3" t="s">
        <v>15</v>
      </c>
      <c r="E777" s="3">
        <v>4</v>
      </c>
      <c r="F777" s="3">
        <v>4</v>
      </c>
      <c r="G777" s="3">
        <v>15</v>
      </c>
      <c r="H777" s="3">
        <v>15</v>
      </c>
      <c r="I777" s="3">
        <v>152</v>
      </c>
      <c r="J777" s="3">
        <v>140</v>
      </c>
      <c r="K777" s="3">
        <v>1</v>
      </c>
      <c r="L777" s="3">
        <v>0.00657894736842105</v>
      </c>
      <c r="M777" s="3">
        <v>0.00714285714285714</v>
      </c>
      <c r="N777" s="3">
        <v>0.00343642611683849</v>
      </c>
    </row>
    <row r="778" spans="1:14" ht="11.25">
      <c r="A778" s="3">
        <v>777</v>
      </c>
      <c r="B778" s="3" t="s">
        <v>24</v>
      </c>
      <c r="C778" s="3" t="s">
        <v>27</v>
      </c>
      <c r="D778" s="3" t="s">
        <v>15</v>
      </c>
      <c r="E778" s="3">
        <v>4</v>
      </c>
      <c r="F778" s="3">
        <v>4</v>
      </c>
      <c r="G778" s="3">
        <v>16</v>
      </c>
      <c r="H778" s="3">
        <v>16</v>
      </c>
      <c r="I778" s="3">
        <v>152</v>
      </c>
      <c r="J778" s="3">
        <v>156</v>
      </c>
      <c r="K778" s="3">
        <v>0</v>
      </c>
      <c r="L778" s="3">
        <v>0</v>
      </c>
      <c r="M778" s="3">
        <v>0</v>
      </c>
      <c r="N778" s="3">
        <v>0</v>
      </c>
    </row>
    <row r="779" spans="1:14" ht="11.25">
      <c r="A779" s="3">
        <v>778</v>
      </c>
      <c r="B779" s="3" t="s">
        <v>24</v>
      </c>
      <c r="C779" s="3" t="s">
        <v>27</v>
      </c>
      <c r="D779" s="3" t="s">
        <v>15</v>
      </c>
      <c r="E779" s="3">
        <v>4</v>
      </c>
      <c r="F779" s="3">
        <v>4</v>
      </c>
      <c r="G779" s="3">
        <v>17</v>
      </c>
      <c r="H779" s="3">
        <v>17</v>
      </c>
      <c r="I779" s="3">
        <v>149</v>
      </c>
      <c r="J779" s="3">
        <v>151</v>
      </c>
      <c r="K779" s="3">
        <v>1</v>
      </c>
      <c r="L779" s="3">
        <v>0.00671140939597315</v>
      </c>
      <c r="M779" s="3">
        <v>0.00662251655629139</v>
      </c>
      <c r="N779" s="3">
        <v>0.00334448160535117</v>
      </c>
    </row>
    <row r="780" spans="1:14" ht="11.25">
      <c r="A780" s="3">
        <v>779</v>
      </c>
      <c r="B780" s="3" t="s">
        <v>24</v>
      </c>
      <c r="C780" s="3" t="s">
        <v>27</v>
      </c>
      <c r="D780" s="3" t="s">
        <v>15</v>
      </c>
      <c r="E780" s="3">
        <v>4</v>
      </c>
      <c r="F780" s="3">
        <v>4</v>
      </c>
      <c r="G780" s="3">
        <v>18</v>
      </c>
      <c r="H780" s="3">
        <v>18</v>
      </c>
      <c r="I780" s="3">
        <v>142</v>
      </c>
      <c r="J780" s="3">
        <v>107</v>
      </c>
      <c r="K780" s="3">
        <v>1</v>
      </c>
      <c r="L780" s="3">
        <v>0.00704225352112676</v>
      </c>
      <c r="M780" s="3">
        <v>0.00934579439252336</v>
      </c>
      <c r="N780" s="3">
        <v>0.00403225806451613</v>
      </c>
    </row>
    <row r="781" spans="1:14" ht="11.25">
      <c r="A781" s="3">
        <v>780</v>
      </c>
      <c r="B781" s="3" t="s">
        <v>24</v>
      </c>
      <c r="C781" s="3" t="s">
        <v>27</v>
      </c>
      <c r="D781" s="3" t="s">
        <v>15</v>
      </c>
      <c r="E781" s="3">
        <v>4</v>
      </c>
      <c r="F781" s="3">
        <v>4</v>
      </c>
      <c r="G781" s="3">
        <v>19</v>
      </c>
      <c r="H781" s="3">
        <v>19</v>
      </c>
      <c r="I781" s="3">
        <v>134</v>
      </c>
      <c r="J781" s="3">
        <v>116</v>
      </c>
      <c r="K781" s="3">
        <v>0</v>
      </c>
      <c r="L781" s="3">
        <v>0</v>
      </c>
      <c r="M781" s="3">
        <v>0</v>
      </c>
      <c r="N781" s="3">
        <v>0</v>
      </c>
    </row>
    <row r="782" spans="1:14" ht="11.25">
      <c r="A782" s="3">
        <v>781</v>
      </c>
      <c r="B782" s="3" t="s">
        <v>24</v>
      </c>
      <c r="C782" s="3" t="s">
        <v>27</v>
      </c>
      <c r="D782" s="3" t="s">
        <v>15</v>
      </c>
      <c r="E782" s="3">
        <v>4</v>
      </c>
      <c r="F782" s="3">
        <v>4</v>
      </c>
      <c r="G782" s="3">
        <v>20</v>
      </c>
      <c r="H782" s="3">
        <v>20</v>
      </c>
      <c r="I782" s="3">
        <v>143</v>
      </c>
      <c r="J782" s="3">
        <v>103</v>
      </c>
      <c r="K782" s="3">
        <v>0</v>
      </c>
      <c r="L782" s="3">
        <v>0</v>
      </c>
      <c r="M782" s="3">
        <v>0</v>
      </c>
      <c r="N782" s="3">
        <v>0</v>
      </c>
    </row>
    <row r="783" spans="1:14" ht="11.25">
      <c r="A783" s="3">
        <v>782</v>
      </c>
      <c r="B783" s="3" t="s">
        <v>24</v>
      </c>
      <c r="C783" s="3" t="s">
        <v>27</v>
      </c>
      <c r="D783" s="3" t="s">
        <v>15</v>
      </c>
      <c r="E783" s="3">
        <v>4</v>
      </c>
      <c r="F783" s="3">
        <v>4</v>
      </c>
      <c r="G783" s="3">
        <v>21</v>
      </c>
      <c r="H783" s="3">
        <v>21</v>
      </c>
      <c r="I783" s="3">
        <v>131</v>
      </c>
      <c r="J783" s="3">
        <v>100</v>
      </c>
      <c r="K783" s="3">
        <v>0</v>
      </c>
      <c r="L783" s="3">
        <v>0</v>
      </c>
      <c r="M783" s="3">
        <v>0</v>
      </c>
      <c r="N783" s="3">
        <v>0</v>
      </c>
    </row>
    <row r="784" spans="1:14" ht="11.25">
      <c r="A784" s="3"/>
      <c r="B784" s="3"/>
      <c r="C784" s="3"/>
      <c r="D784" s="3"/>
      <c r="E784" s="3"/>
      <c r="F784" s="3"/>
      <c r="G784" s="3"/>
      <c r="H784" s="3"/>
      <c r="I784" s="3">
        <f>SUM(I763:I783)</f>
        <v>5502</v>
      </c>
      <c r="J784" s="3">
        <f>SUM(J763:J783)</f>
        <v>7431</v>
      </c>
      <c r="K784" s="3">
        <f>SUM(K763:K783)</f>
        <v>1157</v>
      </c>
      <c r="L784" s="3">
        <f>I784/8793</f>
        <v>0.6257250085295121</v>
      </c>
      <c r="M784" s="3">
        <f>J784/8793</f>
        <v>0.8451040600477653</v>
      </c>
      <c r="N784" s="3">
        <f>K784/8793</f>
        <v>0.13158194017968838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VIB-UG Department of Plant Genetics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koflo</dc:creator>
  <cp:keywords/>
  <dc:description/>
  <cp:lastModifiedBy>koflo</cp:lastModifiedBy>
  <dcterms:created xsi:type="dcterms:W3CDTF">2005-05-23T10:26:06Z</dcterms:created>
  <dcterms:modified xsi:type="dcterms:W3CDTF">2005-06-10T07:45:08Z</dcterms:modified>
  <cp:category/>
  <cp:version/>
  <cp:contentType/>
  <cp:contentStatus/>
</cp:coreProperties>
</file>